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imund Postl\Desktop\Future Cup 2023-24\"/>
    </mc:Choice>
  </mc:AlternateContent>
  <xr:revisionPtr revIDLastSave="0" documentId="13_ncr:1_{B394FA24-BFBC-4242-A981-B289C96A709F}" xr6:coauthVersionLast="47" xr6:coauthVersionMax="47" xr10:uidLastSave="{00000000-0000-0000-0000-000000000000}"/>
  <bookViews>
    <workbookView xWindow="-98" yWindow="-98" windowWidth="16395" windowHeight="10276" firstSheet="2" activeTab="4" xr2:uid="{00000000-000D-0000-FFFF-FFFF00000000}"/>
  </bookViews>
  <sheets>
    <sheet name="WurfzettelU10" sheetId="4" r:id="rId1"/>
    <sheet name="Wurfzettel U14-U18(1)" sheetId="1" r:id="rId2"/>
    <sheet name="WurfzettelU14-U18(2)" sheetId="2" r:id="rId3"/>
    <sheet name="WurfzettelU14-U18(3)" sheetId="3" r:id="rId4"/>
    <sheet name="Ergebnis" sheetId="5" r:id="rId5"/>
  </sheets>
  <calcPr calcId="181029"/>
</workbook>
</file>

<file path=xl/calcChain.xml><?xml version="1.0" encoding="utf-8"?>
<calcChain xmlns="http://schemas.openxmlformats.org/spreadsheetml/2006/main">
  <c r="B23" i="4" l="1"/>
  <c r="F23" i="4" s="1"/>
  <c r="F20" i="4"/>
  <c r="F21" i="4" s="1"/>
  <c r="B15" i="4"/>
  <c r="F15" i="4" s="1"/>
  <c r="F12" i="4"/>
  <c r="F13" i="4" s="1"/>
  <c r="B7" i="4"/>
  <c r="F7" i="4" s="1"/>
  <c r="F4" i="4"/>
  <c r="F5" i="4" s="1"/>
</calcChain>
</file>

<file path=xl/sharedStrings.xml><?xml version="1.0" encoding="utf-8"?>
<sst xmlns="http://schemas.openxmlformats.org/spreadsheetml/2006/main" count="383" uniqueCount="97">
  <si>
    <t xml:space="preserve">   Starter/in: Zottler Victoria</t>
  </si>
  <si>
    <t>Volle</t>
  </si>
  <si>
    <t>Abr.</t>
  </si>
  <si>
    <t>Gesamt</t>
  </si>
  <si>
    <t>FW</t>
  </si>
  <si>
    <t>Übertrag</t>
  </si>
  <si>
    <t>K 1/2/4/8   15 Wurf</t>
  </si>
  <si>
    <t>XXX</t>
  </si>
  <si>
    <t>K 1/3/6/7   15 Wurf</t>
  </si>
  <si>
    <t>30 W Abräumen</t>
  </si>
  <si>
    <t>60 W Sport</t>
  </si>
  <si>
    <t>__________________________________________________________________________________</t>
  </si>
  <si>
    <t>Starter/in: Zottler Lisa</t>
  </si>
  <si>
    <t xml:space="preserve">   Starter/in: Posch Ylva</t>
  </si>
  <si>
    <t>Starter/in: Wagner Hannah</t>
  </si>
  <si>
    <t>K 1/2/4/8    15 Wurf</t>
  </si>
  <si>
    <t>K 1/3/6/7    15 Wurf</t>
  </si>
  <si>
    <t xml:space="preserve">   Starter/in: Ecker Valerie</t>
  </si>
  <si>
    <t>Starter/in: Auer Fabian</t>
  </si>
  <si>
    <t xml:space="preserve">   Starter/in: Dörfler Tobias</t>
  </si>
  <si>
    <t>78/75</t>
  </si>
  <si>
    <t>34/34</t>
  </si>
  <si>
    <t>112/109</t>
  </si>
  <si>
    <t>Starter/in: Reiter Raphael</t>
  </si>
  <si>
    <t xml:space="preserve">   Starter/in: Posch Lina</t>
  </si>
  <si>
    <t>Datum:</t>
  </si>
  <si>
    <t xml:space="preserve">Starter/in: </t>
  </si>
  <si>
    <t xml:space="preserve">   Starter/in: </t>
  </si>
  <si>
    <t>Datum:03.03.2024</t>
  </si>
  <si>
    <r>
      <t xml:space="preserve">   Starter/in:</t>
    </r>
    <r>
      <rPr>
        <b/>
        <sz val="14"/>
        <color theme="1"/>
        <rFont val="Calibri"/>
        <family val="2"/>
        <scheme val="minor"/>
      </rPr>
      <t xml:space="preserve"> Auer Jasmin</t>
    </r>
  </si>
  <si>
    <t>Bahn1</t>
  </si>
  <si>
    <t>Bahn2</t>
  </si>
  <si>
    <t>Bahn3</t>
  </si>
  <si>
    <t>Bahn4</t>
  </si>
  <si>
    <r>
      <t xml:space="preserve">   Starter/in: </t>
    </r>
    <r>
      <rPr>
        <b/>
        <sz val="14"/>
        <color theme="1"/>
        <rFont val="Calibri"/>
        <family val="2"/>
        <scheme val="minor"/>
      </rPr>
      <t>Trescher Luca</t>
    </r>
  </si>
  <si>
    <r>
      <t xml:space="preserve">   Starter/in: </t>
    </r>
    <r>
      <rPr>
        <b/>
        <sz val="14"/>
        <color theme="1"/>
        <rFont val="Calibri"/>
        <family val="2"/>
        <scheme val="minor"/>
      </rPr>
      <t>Auer Robin</t>
    </r>
  </si>
  <si>
    <t xml:space="preserve">   Starter/in:</t>
  </si>
  <si>
    <t>74/68</t>
  </si>
  <si>
    <t>24/21</t>
  </si>
  <si>
    <t>98/89</t>
  </si>
  <si>
    <t>6/3.</t>
  </si>
  <si>
    <t>187</t>
  </si>
  <si>
    <t>33/22</t>
  </si>
  <si>
    <t>88/82</t>
  </si>
  <si>
    <t>2/4.</t>
  </si>
  <si>
    <t>121/104</t>
  </si>
  <si>
    <t>76/81</t>
  </si>
  <si>
    <t>27/26</t>
  </si>
  <si>
    <t>103/107</t>
  </si>
  <si>
    <t>3/4.</t>
  </si>
  <si>
    <t>90/73</t>
  </si>
  <si>
    <t>34/26</t>
  </si>
  <si>
    <t>124/99</t>
  </si>
  <si>
    <t>81/83</t>
  </si>
  <si>
    <t>33/27</t>
  </si>
  <si>
    <t>114/110</t>
  </si>
  <si>
    <t>3/3.</t>
  </si>
  <si>
    <t>62/67</t>
  </si>
  <si>
    <t>27/23</t>
  </si>
  <si>
    <t>89/90</t>
  </si>
  <si>
    <t>09/6.</t>
  </si>
  <si>
    <t>3/5.</t>
  </si>
  <si>
    <t>U 10 Damen</t>
  </si>
  <si>
    <t>Platz</t>
  </si>
  <si>
    <t>StarterIn</t>
  </si>
  <si>
    <t>Verein</t>
  </si>
  <si>
    <t>1.</t>
  </si>
  <si>
    <t>Auer Jasmin</t>
  </si>
  <si>
    <t>WSV Liezen</t>
  </si>
  <si>
    <t>Petutschnig Leni</t>
  </si>
  <si>
    <t>KC Pici's Tragöß</t>
  </si>
  <si>
    <t>U 10 Herren</t>
  </si>
  <si>
    <t>Trescher Luca</t>
  </si>
  <si>
    <t>2.</t>
  </si>
  <si>
    <t>Auer Robin</t>
  </si>
  <si>
    <t>U 14 Damen</t>
  </si>
  <si>
    <t>Summe</t>
  </si>
  <si>
    <t>Posch Lina</t>
  </si>
  <si>
    <t>ESV Bruck</t>
  </si>
  <si>
    <t>Wagner Hannah</t>
  </si>
  <si>
    <t>3.</t>
  </si>
  <si>
    <t>Ecker Valerie</t>
  </si>
  <si>
    <t>U 14 Herren</t>
  </si>
  <si>
    <t>4.</t>
  </si>
  <si>
    <t>5.</t>
  </si>
  <si>
    <t>U18 Herren</t>
  </si>
  <si>
    <t>U 18 Herren</t>
  </si>
  <si>
    <t>Reiter Raphael</t>
  </si>
  <si>
    <t>ESV Leoben</t>
  </si>
  <si>
    <t>Dörfler Tobias</t>
  </si>
  <si>
    <t>Auer Fabian</t>
  </si>
  <si>
    <t>U 18 Damen</t>
  </si>
  <si>
    <t>U 23 Herren</t>
  </si>
  <si>
    <t>Zottler Lisa</t>
  </si>
  <si>
    <t>Posch Ylva</t>
  </si>
  <si>
    <t>Zottler Victoria</t>
  </si>
  <si>
    <t>Ergebnisliste Future Cup Jufa Weitental 04.03.2024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</si>
</sst>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16" fontId="2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4" fillId="0" borderId="0" xfId="0" applyFont="1"/>
    <xf numFmtId="49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/>
    <xf numFmtId="0" fontId="4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6</xdr:row>
      <xdr:rowOff>9524</xdr:rowOff>
    </xdr:to>
    <xdr:sp macro="" textlink="">
      <xdr:nvSpPr>
        <xdr:cNvPr id="7" name="Rechteck 7">
          <a:extLst>
            <a:ext uri="{FF2B5EF4-FFF2-40B4-BE49-F238E27FC236}">
              <a16:creationId xmlns:a16="http://schemas.microsoft.com/office/drawing/2014/main" id="{6D841082-78AC-4E94-9C34-5E0CC7075FA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486525" cy="1095374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10800000" scaled="1"/>
        </a:gradFill>
        <a:ln w="25400">
          <a:noFill/>
          <a:miter lim="800000"/>
          <a:headEnd/>
          <a:tailEnd/>
        </a:ln>
      </xdr:spPr>
      <xdr:txBody>
        <a:bodyPr vertOverflow="clip" wrap="square" lIns="83210" tIns="41605" rIns="83210" bIns="41605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AT" sz="165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AT" sz="1650" b="0" i="0" u="none" strike="noStrike" kern="0" cap="none" spc="0" normalizeH="0" baseline="0" noProof="0">
            <a:ln>
              <a:noFill/>
            </a:ln>
            <a:solidFill>
              <a:srgbClr val="FFFFFF"/>
            </a:solidFill>
            <a:effectLst/>
            <a:uLnTx/>
            <a:uFillTx/>
            <a:latin typeface="Calibri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638175</xdr:colOff>
      <xdr:row>6</xdr:row>
      <xdr:rowOff>0</xdr:rowOff>
    </xdr:to>
    <xdr:pic>
      <xdr:nvPicPr>
        <xdr:cNvPr id="8" name="Untertitel 2">
          <a:extLst>
            <a:ext uri="{FF2B5EF4-FFF2-40B4-BE49-F238E27FC236}">
              <a16:creationId xmlns:a16="http://schemas.microsoft.com/office/drawing/2014/main" id="{27475277-7C36-4BAB-8D2B-64DC6ECBA10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381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542926</xdr:colOff>
      <xdr:row>1</xdr:row>
      <xdr:rowOff>0</xdr:rowOff>
    </xdr:from>
    <xdr:to>
      <xdr:col>1</xdr:col>
      <xdr:colOff>372678</xdr:colOff>
      <xdr:row>5</xdr:row>
      <xdr:rowOff>9525</xdr:rowOff>
    </xdr:to>
    <xdr:pic>
      <xdr:nvPicPr>
        <xdr:cNvPr id="9" name="Picture 358" descr="Steiermark">
          <a:extLst>
            <a:ext uri="{FF2B5EF4-FFF2-40B4-BE49-F238E27FC236}">
              <a16:creationId xmlns:a16="http://schemas.microsoft.com/office/drawing/2014/main" id="{65190977-BCC2-4807-95F6-EA0995753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2926" y="180975"/>
          <a:ext cx="591752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533401</xdr:colOff>
      <xdr:row>0</xdr:row>
      <xdr:rowOff>95251</xdr:rowOff>
    </xdr:from>
    <xdr:to>
      <xdr:col>4</xdr:col>
      <xdr:colOff>628651</xdr:colOff>
      <xdr:row>5</xdr:row>
      <xdr:rowOff>57151</xdr:rowOff>
    </xdr:to>
    <xdr:sp macro="" textlink="">
      <xdr:nvSpPr>
        <xdr:cNvPr id="10" name="WordArt 360">
          <a:extLst>
            <a:ext uri="{FF2B5EF4-FFF2-40B4-BE49-F238E27FC236}">
              <a16:creationId xmlns:a16="http://schemas.microsoft.com/office/drawing/2014/main" id="{44A35ECD-BAD4-4E27-A1C8-8BB963ABD03B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38239" y="95251"/>
          <a:ext cx="3514725" cy="8667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r>
            <a:rPr lang="de-AT" sz="1400" b="1" kern="10" spc="0">
              <a:ln w="9525">
                <a:noFill/>
                <a:round/>
                <a:headEnd/>
                <a:tailEnd/>
              </a:ln>
              <a:solidFill>
                <a:srgbClr val="FFFF00"/>
              </a:solidFill>
              <a:effectLst/>
              <a:latin typeface="Calibri"/>
            </a:rPr>
            <a:t>Österreichischer</a:t>
          </a:r>
        </a:p>
        <a:p>
          <a:pPr algn="l" rtl="0"/>
          <a:r>
            <a:rPr lang="de-AT" sz="1400" b="1" kern="10" spc="0">
              <a:ln w="9525">
                <a:noFill/>
                <a:round/>
                <a:headEnd/>
                <a:tailEnd/>
              </a:ln>
              <a:solidFill>
                <a:srgbClr val="FFFF00"/>
              </a:solidFill>
              <a:effectLst/>
              <a:latin typeface="Calibri"/>
            </a:rPr>
            <a:t>Sportkegelverband</a:t>
          </a:r>
        </a:p>
        <a:p>
          <a:pPr algn="l" rtl="0"/>
          <a:r>
            <a:rPr lang="de-AT" sz="1400" b="1" kern="10" spc="0">
              <a:ln w="9525">
                <a:noFill/>
                <a:round/>
                <a:headEnd/>
                <a:tailEnd/>
              </a:ln>
              <a:solidFill>
                <a:srgbClr val="FFFF00"/>
              </a:solidFill>
              <a:effectLst/>
              <a:latin typeface="Calibri"/>
            </a:rPr>
            <a:t>Landesverband Steiermark</a:t>
          </a:r>
        </a:p>
      </xdr:txBody>
    </xdr:sp>
    <xdr:clientData/>
  </xdr:twoCellAnchor>
  <xdr:twoCellAnchor>
    <xdr:from>
      <xdr:col>5</xdr:col>
      <xdr:colOff>533400</xdr:colOff>
      <xdr:row>0</xdr:row>
      <xdr:rowOff>180976</xdr:rowOff>
    </xdr:from>
    <xdr:to>
      <xdr:col>7</xdr:col>
      <xdr:colOff>581025</xdr:colOff>
      <xdr:row>5</xdr:row>
      <xdr:rowOff>76200</xdr:rowOff>
    </xdr:to>
    <xdr:sp macro="" textlink="">
      <xdr:nvSpPr>
        <xdr:cNvPr id="11" name="Oval 361" descr="Bild ÖSKB">
          <a:extLst>
            <a:ext uri="{FF2B5EF4-FFF2-40B4-BE49-F238E27FC236}">
              <a16:creationId xmlns:a16="http://schemas.microsoft.com/office/drawing/2014/main" id="{88F957CF-9AFD-4656-A464-660A6F9B4173}"/>
            </a:ext>
          </a:extLst>
        </xdr:cNvPr>
        <xdr:cNvSpPr>
          <a:spLocks noChangeArrowheads="1"/>
        </xdr:cNvSpPr>
      </xdr:nvSpPr>
      <xdr:spPr bwMode="auto">
        <a:xfrm>
          <a:off x="5186363" y="180976"/>
          <a:ext cx="1066800" cy="800099"/>
        </a:xfrm>
        <a:prstGeom prst="ellipse">
          <a:avLst/>
        </a:prstGeom>
        <a:blipFill dpi="0" rotWithShape="0">
          <a:blip xmlns:r="http://schemas.openxmlformats.org/officeDocument/2006/relationships" r:embed="rId3" cstate="print"/>
          <a:srcRect/>
          <a:stretch>
            <a:fillRect/>
          </a:stretch>
        </a:blip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opLeftCell="A4" workbookViewId="0">
      <selection activeCell="J18" sqref="J18"/>
    </sheetView>
  </sheetViews>
  <sheetFormatPr baseColWidth="10" defaultColWidth="11.53125" defaultRowHeight="14.25" x14ac:dyDescent="0.45"/>
  <sheetData>
    <row r="1" spans="1:6" ht="18.399999999999999" thickBot="1" x14ac:dyDescent="0.5">
      <c r="A1" s="1" t="s">
        <v>25</v>
      </c>
      <c r="B1" s="10">
        <v>45354</v>
      </c>
      <c r="E1" s="1" t="s">
        <v>29</v>
      </c>
    </row>
    <row r="2" spans="1:6" ht="18" thickBot="1" x14ac:dyDescent="0.5">
      <c r="A2" s="2"/>
      <c r="B2" s="3" t="s">
        <v>1</v>
      </c>
      <c r="C2" s="3"/>
      <c r="D2" s="3" t="s">
        <v>3</v>
      </c>
      <c r="E2" s="3" t="s">
        <v>4</v>
      </c>
      <c r="F2" s="3" t="s">
        <v>5</v>
      </c>
    </row>
    <row r="3" spans="1:6" ht="18" thickBot="1" x14ac:dyDescent="0.5">
      <c r="A3" s="4" t="s">
        <v>30</v>
      </c>
      <c r="B3" s="5">
        <v>140</v>
      </c>
      <c r="C3" s="5"/>
      <c r="D3" s="5"/>
      <c r="E3" s="5">
        <v>0</v>
      </c>
      <c r="F3" s="5"/>
    </row>
    <row r="4" spans="1:6" ht="18" thickBot="1" x14ac:dyDescent="0.5">
      <c r="A4" s="4" t="s">
        <v>31</v>
      </c>
      <c r="B4" s="5">
        <v>136</v>
      </c>
      <c r="C4" s="5"/>
      <c r="D4" s="5"/>
      <c r="E4" s="5">
        <v>1</v>
      </c>
      <c r="F4" s="5">
        <f>B3+B4</f>
        <v>276</v>
      </c>
    </row>
    <row r="5" spans="1:6" ht="18" thickBot="1" x14ac:dyDescent="0.5">
      <c r="A5" s="4" t="s">
        <v>32</v>
      </c>
      <c r="B5" s="5">
        <v>112</v>
      </c>
      <c r="C5" s="5"/>
      <c r="D5" s="5"/>
      <c r="E5" s="5">
        <v>2</v>
      </c>
      <c r="F5" s="5">
        <f>F4+B5</f>
        <v>388</v>
      </c>
    </row>
    <row r="6" spans="1:6" ht="18" thickBot="1" x14ac:dyDescent="0.5">
      <c r="A6" s="4" t="s">
        <v>33</v>
      </c>
      <c r="B6" s="5">
        <v>135</v>
      </c>
      <c r="C6" s="5"/>
      <c r="D6" s="5"/>
      <c r="E6" s="5">
        <v>2</v>
      </c>
      <c r="F6" s="5"/>
    </row>
    <row r="7" spans="1:6" ht="18" thickBot="1" x14ac:dyDescent="0.5">
      <c r="A7" s="6" t="s">
        <v>3</v>
      </c>
      <c r="B7" s="5">
        <f>SUM(B3:B6)</f>
        <v>523</v>
      </c>
      <c r="C7" s="5"/>
      <c r="D7" s="5"/>
      <c r="E7" s="5">
        <v>5</v>
      </c>
      <c r="F7" s="9">
        <f>B7</f>
        <v>523</v>
      </c>
    </row>
    <row r="8" spans="1:6" x14ac:dyDescent="0.45">
      <c r="A8" s="1" t="s">
        <v>11</v>
      </c>
    </row>
    <row r="9" spans="1:6" ht="18.399999999999999" thickBot="1" x14ac:dyDescent="0.5">
      <c r="A9" s="1" t="s">
        <v>25</v>
      </c>
      <c r="B9" s="10">
        <v>45354</v>
      </c>
      <c r="E9" s="1" t="s">
        <v>34</v>
      </c>
    </row>
    <row r="10" spans="1:6" ht="18" thickBot="1" x14ac:dyDescent="0.5">
      <c r="A10" s="2"/>
      <c r="B10" s="3" t="s">
        <v>1</v>
      </c>
      <c r="C10" s="3"/>
      <c r="D10" s="3" t="s">
        <v>3</v>
      </c>
      <c r="E10" s="3" t="s">
        <v>4</v>
      </c>
      <c r="F10" s="3" t="s">
        <v>5</v>
      </c>
    </row>
    <row r="11" spans="1:6" ht="18" thickBot="1" x14ac:dyDescent="0.5">
      <c r="A11" s="4" t="s">
        <v>30</v>
      </c>
      <c r="B11" s="5">
        <v>130</v>
      </c>
      <c r="C11" s="5"/>
      <c r="D11" s="5"/>
      <c r="E11" s="5">
        <v>1</v>
      </c>
      <c r="F11" s="5"/>
    </row>
    <row r="12" spans="1:6" ht="18" thickBot="1" x14ac:dyDescent="0.5">
      <c r="A12" s="4" t="s">
        <v>31</v>
      </c>
      <c r="B12" s="5">
        <v>141</v>
      </c>
      <c r="C12" s="5"/>
      <c r="D12" s="5"/>
      <c r="E12" s="5">
        <v>0</v>
      </c>
      <c r="F12" s="5">
        <f>B11+B12</f>
        <v>271</v>
      </c>
    </row>
    <row r="13" spans="1:6" ht="18" thickBot="1" x14ac:dyDescent="0.5">
      <c r="A13" s="4" t="s">
        <v>32</v>
      </c>
      <c r="B13" s="5">
        <v>134</v>
      </c>
      <c r="C13" s="5"/>
      <c r="D13" s="5"/>
      <c r="E13" s="5">
        <v>1</v>
      </c>
      <c r="F13" s="5">
        <f>F12+B13</f>
        <v>405</v>
      </c>
    </row>
    <row r="14" spans="1:6" ht="18" thickBot="1" x14ac:dyDescent="0.5">
      <c r="A14" s="4" t="s">
        <v>33</v>
      </c>
      <c r="B14" s="5">
        <v>119</v>
      </c>
      <c r="C14" s="5"/>
      <c r="D14" s="5"/>
      <c r="E14" s="5">
        <v>0</v>
      </c>
      <c r="F14" s="5"/>
    </row>
    <row r="15" spans="1:6" ht="18" thickBot="1" x14ac:dyDescent="0.5">
      <c r="A15" s="6" t="s">
        <v>3</v>
      </c>
      <c r="B15" s="5">
        <f>SUM(B11:B14)</f>
        <v>524</v>
      </c>
      <c r="C15" s="5"/>
      <c r="D15" s="5"/>
      <c r="E15" s="5">
        <v>2</v>
      </c>
      <c r="F15" s="5">
        <f>B15</f>
        <v>524</v>
      </c>
    </row>
    <row r="16" spans="1:6" x14ac:dyDescent="0.45">
      <c r="A16" s="1" t="s">
        <v>11</v>
      </c>
      <c r="F16" s="11"/>
    </row>
    <row r="17" spans="1:6" ht="18.399999999999999" thickBot="1" x14ac:dyDescent="0.5">
      <c r="A17" s="1" t="s">
        <v>25</v>
      </c>
      <c r="B17" s="10">
        <v>45354</v>
      </c>
      <c r="E17" s="1" t="s">
        <v>35</v>
      </c>
    </row>
    <row r="18" spans="1:6" ht="18" thickBot="1" x14ac:dyDescent="0.5">
      <c r="A18" s="2"/>
      <c r="B18" s="3" t="s">
        <v>1</v>
      </c>
      <c r="C18" s="3"/>
      <c r="D18" s="3" t="s">
        <v>3</v>
      </c>
      <c r="E18" s="3" t="s">
        <v>4</v>
      </c>
      <c r="F18" s="3" t="s">
        <v>5</v>
      </c>
    </row>
    <row r="19" spans="1:6" ht="18" thickBot="1" x14ac:dyDescent="0.5">
      <c r="A19" s="4" t="s">
        <v>30</v>
      </c>
      <c r="B19" s="5">
        <v>101</v>
      </c>
      <c r="C19" s="5"/>
      <c r="D19" s="5"/>
      <c r="E19" s="5">
        <v>5</v>
      </c>
      <c r="F19" s="5"/>
    </row>
    <row r="20" spans="1:6" ht="18" thickBot="1" x14ac:dyDescent="0.5">
      <c r="A20" s="4" t="s">
        <v>31</v>
      </c>
      <c r="B20" s="5">
        <v>127</v>
      </c>
      <c r="C20" s="5"/>
      <c r="D20" s="5"/>
      <c r="E20" s="5">
        <v>2</v>
      </c>
      <c r="F20" s="5">
        <f>B19+B20</f>
        <v>228</v>
      </c>
    </row>
    <row r="21" spans="1:6" ht="18" thickBot="1" x14ac:dyDescent="0.5">
      <c r="A21" s="4" t="s">
        <v>32</v>
      </c>
      <c r="B21" s="5">
        <v>108</v>
      </c>
      <c r="C21" s="5"/>
      <c r="D21" s="5"/>
      <c r="E21" s="5">
        <v>4</v>
      </c>
      <c r="F21" s="5">
        <f>F20+B21</f>
        <v>336</v>
      </c>
    </row>
    <row r="22" spans="1:6" ht="18" thickBot="1" x14ac:dyDescent="0.5">
      <c r="A22" s="4" t="s">
        <v>33</v>
      </c>
      <c r="B22" s="5">
        <v>134</v>
      </c>
      <c r="C22" s="5"/>
      <c r="D22" s="5"/>
      <c r="E22" s="5">
        <v>2</v>
      </c>
      <c r="F22" s="5"/>
    </row>
    <row r="23" spans="1:6" ht="18" thickBot="1" x14ac:dyDescent="0.5">
      <c r="A23" s="6" t="s">
        <v>3</v>
      </c>
      <c r="B23" s="5">
        <f>SUM(B19:B22)</f>
        <v>470</v>
      </c>
      <c r="C23" s="5"/>
      <c r="D23" s="5"/>
      <c r="E23" s="5">
        <v>15</v>
      </c>
      <c r="F23" s="9">
        <f>B23</f>
        <v>470</v>
      </c>
    </row>
    <row r="24" spans="1:6" x14ac:dyDescent="0.45">
      <c r="A24" s="1" t="s">
        <v>11</v>
      </c>
    </row>
    <row r="25" spans="1:6" ht="14.65" thickBot="1" x14ac:dyDescent="0.5">
      <c r="A25" s="1" t="s">
        <v>25</v>
      </c>
      <c r="E25" s="1" t="s">
        <v>36</v>
      </c>
    </row>
    <row r="26" spans="1:6" ht="18" thickBot="1" x14ac:dyDescent="0.5">
      <c r="A26" s="2"/>
      <c r="B26" s="3" t="s">
        <v>1</v>
      </c>
      <c r="C26" s="3"/>
      <c r="D26" s="3" t="s">
        <v>3</v>
      </c>
      <c r="E26" s="3" t="s">
        <v>4</v>
      </c>
      <c r="F26" s="3" t="s">
        <v>5</v>
      </c>
    </row>
    <row r="27" spans="1:6" ht="18" thickBot="1" x14ac:dyDescent="0.5">
      <c r="A27" s="4" t="s">
        <v>30</v>
      </c>
      <c r="B27" s="5"/>
      <c r="C27" s="5"/>
      <c r="D27" s="5"/>
      <c r="E27" s="5"/>
      <c r="F27" s="5"/>
    </row>
    <row r="28" spans="1:6" ht="18" thickBot="1" x14ac:dyDescent="0.5">
      <c r="A28" s="4" t="s">
        <v>31</v>
      </c>
      <c r="B28" s="5"/>
      <c r="C28" s="5"/>
      <c r="D28" s="5"/>
      <c r="E28" s="5"/>
      <c r="F28" s="5"/>
    </row>
    <row r="29" spans="1:6" ht="18" thickBot="1" x14ac:dyDescent="0.5">
      <c r="A29" s="4" t="s">
        <v>32</v>
      </c>
      <c r="B29" s="5"/>
      <c r="C29" s="5"/>
      <c r="D29" s="5"/>
      <c r="E29" s="5"/>
      <c r="F29" s="5"/>
    </row>
    <row r="30" spans="1:6" ht="18" thickBot="1" x14ac:dyDescent="0.5">
      <c r="A30" s="4" t="s">
        <v>33</v>
      </c>
      <c r="B30" s="5"/>
      <c r="C30" s="5"/>
      <c r="D30" s="5"/>
      <c r="E30" s="5"/>
      <c r="F30" s="5"/>
    </row>
    <row r="31" spans="1:6" ht="18" thickBot="1" x14ac:dyDescent="0.5">
      <c r="A31" s="6" t="s">
        <v>3</v>
      </c>
      <c r="B31" s="5"/>
      <c r="C31" s="5"/>
      <c r="D31" s="5"/>
      <c r="E31" s="5"/>
      <c r="F31" s="5"/>
    </row>
    <row r="32" spans="1:6" x14ac:dyDescent="0.45">
      <c r="A32" s="1" t="s">
        <v>11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workbookViewId="0">
      <selection activeCell="G30" sqref="G30"/>
    </sheetView>
  </sheetViews>
  <sheetFormatPr baseColWidth="10" defaultRowHeight="14.25" x14ac:dyDescent="0.45"/>
  <sheetData>
    <row r="1" spans="1:6" ht="18.399999999999999" thickBot="1" x14ac:dyDescent="0.5">
      <c r="A1" s="7" t="s">
        <v>28</v>
      </c>
      <c r="E1" s="7" t="s">
        <v>0</v>
      </c>
    </row>
    <row r="2" spans="1:6" ht="18" thickBot="1" x14ac:dyDescent="0.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35.65" thickBot="1" x14ac:dyDescent="0.5">
      <c r="A3" s="4" t="s">
        <v>6</v>
      </c>
      <c r="B3" s="5" t="s">
        <v>7</v>
      </c>
      <c r="C3" s="5" t="s">
        <v>7</v>
      </c>
      <c r="D3" s="5">
        <v>27</v>
      </c>
      <c r="E3" s="5">
        <v>0</v>
      </c>
      <c r="F3" s="5">
        <v>27</v>
      </c>
    </row>
    <row r="4" spans="1:6" ht="35.65" thickBot="1" x14ac:dyDescent="0.5">
      <c r="A4" s="4" t="s">
        <v>8</v>
      </c>
      <c r="B4" s="5" t="s">
        <v>7</v>
      </c>
      <c r="C4" s="5" t="s">
        <v>7</v>
      </c>
      <c r="D4" s="5">
        <v>25</v>
      </c>
      <c r="E4" s="5">
        <v>0</v>
      </c>
      <c r="F4" s="5">
        <v>52</v>
      </c>
    </row>
    <row r="5" spans="1:6" ht="53.25" thickBot="1" x14ac:dyDescent="0.5">
      <c r="A5" s="4" t="s">
        <v>9</v>
      </c>
      <c r="B5" s="5" t="s">
        <v>7</v>
      </c>
      <c r="C5" s="5">
        <v>68</v>
      </c>
      <c r="D5" s="5">
        <v>68</v>
      </c>
      <c r="E5" s="5">
        <v>3</v>
      </c>
      <c r="F5" s="5">
        <v>120</v>
      </c>
    </row>
    <row r="6" spans="1:6" ht="35.65" thickBot="1" x14ac:dyDescent="0.5">
      <c r="A6" s="4" t="s">
        <v>10</v>
      </c>
      <c r="B6" s="5" t="s">
        <v>43</v>
      </c>
      <c r="C6" s="5" t="s">
        <v>42</v>
      </c>
      <c r="D6" s="5" t="s">
        <v>45</v>
      </c>
      <c r="E6" s="8" t="s">
        <v>44</v>
      </c>
      <c r="F6" s="5">
        <v>225</v>
      </c>
    </row>
    <row r="7" spans="1:6" ht="18" thickBot="1" x14ac:dyDescent="0.5">
      <c r="A7" s="6" t="s">
        <v>3</v>
      </c>
      <c r="B7" s="5">
        <v>170</v>
      </c>
      <c r="C7" s="5">
        <v>113</v>
      </c>
      <c r="D7" s="5"/>
      <c r="E7" s="5">
        <v>9</v>
      </c>
      <c r="F7" s="9">
        <v>345</v>
      </c>
    </row>
    <row r="8" spans="1:6" x14ac:dyDescent="0.45">
      <c r="A8" s="1" t="s">
        <v>11</v>
      </c>
    </row>
    <row r="9" spans="1:6" ht="18.399999999999999" thickBot="1" x14ac:dyDescent="0.5">
      <c r="A9" s="7" t="s">
        <v>28</v>
      </c>
      <c r="E9" s="7" t="s">
        <v>12</v>
      </c>
    </row>
    <row r="10" spans="1:6" ht="18" thickBot="1" x14ac:dyDescent="0.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</row>
    <row r="11" spans="1:6" ht="35.65" thickBot="1" x14ac:dyDescent="0.5">
      <c r="A11" s="4" t="s">
        <v>6</v>
      </c>
      <c r="B11" s="5" t="s">
        <v>7</v>
      </c>
      <c r="C11" s="5" t="s">
        <v>7</v>
      </c>
      <c r="D11" s="5"/>
      <c r="E11" s="5"/>
      <c r="F11" s="5"/>
    </row>
    <row r="12" spans="1:6" ht="35.65" thickBot="1" x14ac:dyDescent="0.5">
      <c r="A12" s="4" t="s">
        <v>8</v>
      </c>
      <c r="B12" s="5" t="s">
        <v>7</v>
      </c>
      <c r="C12" s="5" t="s">
        <v>7</v>
      </c>
      <c r="D12" s="5"/>
      <c r="E12" s="5"/>
      <c r="F12" s="5"/>
    </row>
    <row r="13" spans="1:6" ht="53.25" thickBot="1" x14ac:dyDescent="0.5">
      <c r="A13" s="4" t="s">
        <v>9</v>
      </c>
      <c r="B13" s="5" t="s">
        <v>7</v>
      </c>
      <c r="C13" s="5"/>
      <c r="D13" s="5"/>
      <c r="E13" s="5"/>
      <c r="F13" s="5"/>
    </row>
    <row r="14" spans="1:6" ht="35.65" thickBot="1" x14ac:dyDescent="0.5">
      <c r="A14" s="4" t="s">
        <v>10</v>
      </c>
      <c r="B14" s="5"/>
      <c r="C14" s="5"/>
      <c r="D14" s="5"/>
      <c r="E14" s="8"/>
      <c r="F14" s="5"/>
    </row>
    <row r="15" spans="1:6" ht="18" thickBot="1" x14ac:dyDescent="0.5">
      <c r="A15" s="6" t="s">
        <v>3</v>
      </c>
      <c r="B15" s="5"/>
      <c r="C15" s="5"/>
      <c r="D15" s="5"/>
      <c r="E15" s="5"/>
      <c r="F15" s="9"/>
    </row>
    <row r="16" spans="1:6" x14ac:dyDescent="0.45">
      <c r="A16" s="1" t="s">
        <v>11</v>
      </c>
    </row>
    <row r="17" spans="1:6" ht="18.399999999999999" thickBot="1" x14ac:dyDescent="0.5">
      <c r="A17" s="7" t="s">
        <v>28</v>
      </c>
      <c r="E17" s="7" t="s">
        <v>13</v>
      </c>
    </row>
    <row r="18" spans="1:6" ht="18" thickBot="1" x14ac:dyDescent="0.5">
      <c r="A18" s="2"/>
      <c r="B18" s="3" t="s">
        <v>1</v>
      </c>
      <c r="C18" s="3" t="s">
        <v>2</v>
      </c>
      <c r="D18" s="3" t="s">
        <v>3</v>
      </c>
      <c r="E18" s="3" t="s">
        <v>4</v>
      </c>
      <c r="F18" s="3" t="s">
        <v>5</v>
      </c>
    </row>
    <row r="19" spans="1:6" ht="35.65" thickBot="1" x14ac:dyDescent="0.5">
      <c r="A19" s="4" t="s">
        <v>6</v>
      </c>
      <c r="B19" s="5" t="s">
        <v>7</v>
      </c>
      <c r="C19" s="5" t="s">
        <v>7</v>
      </c>
      <c r="D19" s="5">
        <v>40</v>
      </c>
      <c r="E19" s="5">
        <v>0</v>
      </c>
      <c r="F19" s="5">
        <v>40</v>
      </c>
    </row>
    <row r="20" spans="1:6" ht="35.65" thickBot="1" x14ac:dyDescent="0.5">
      <c r="A20" s="4" t="s">
        <v>8</v>
      </c>
      <c r="B20" s="5" t="s">
        <v>7</v>
      </c>
      <c r="C20" s="5" t="s">
        <v>7</v>
      </c>
      <c r="D20" s="5">
        <v>31</v>
      </c>
      <c r="E20" s="5">
        <v>0</v>
      </c>
      <c r="F20" s="5">
        <v>71</v>
      </c>
    </row>
    <row r="21" spans="1:6" ht="53.25" thickBot="1" x14ac:dyDescent="0.5">
      <c r="A21" s="4" t="s">
        <v>9</v>
      </c>
      <c r="B21" s="5" t="s">
        <v>7</v>
      </c>
      <c r="C21" s="5">
        <v>70</v>
      </c>
      <c r="D21" s="5">
        <v>70</v>
      </c>
      <c r="E21" s="5">
        <v>6</v>
      </c>
      <c r="F21" s="5">
        <v>141</v>
      </c>
    </row>
    <row r="22" spans="1:6" ht="35.65" thickBot="1" x14ac:dyDescent="0.5">
      <c r="A22" s="4" t="s">
        <v>10</v>
      </c>
      <c r="B22" s="5" t="s">
        <v>53</v>
      </c>
      <c r="C22" s="5" t="s">
        <v>54</v>
      </c>
      <c r="D22" s="5" t="s">
        <v>55</v>
      </c>
      <c r="E22" s="5" t="s">
        <v>56</v>
      </c>
      <c r="F22" s="5">
        <v>224</v>
      </c>
    </row>
    <row r="23" spans="1:6" ht="18" thickBot="1" x14ac:dyDescent="0.5">
      <c r="A23" s="6" t="s">
        <v>3</v>
      </c>
      <c r="B23" s="5">
        <v>164</v>
      </c>
      <c r="C23" s="5">
        <v>130</v>
      </c>
      <c r="D23" s="5"/>
      <c r="E23" s="5">
        <v>12</v>
      </c>
      <c r="F23" s="9">
        <v>365</v>
      </c>
    </row>
    <row r="24" spans="1:6" x14ac:dyDescent="0.45">
      <c r="A24" s="1" t="s">
        <v>11</v>
      </c>
    </row>
    <row r="25" spans="1:6" ht="18.399999999999999" thickBot="1" x14ac:dyDescent="0.5">
      <c r="A25" s="7" t="s">
        <v>28</v>
      </c>
      <c r="E25" s="7" t="s">
        <v>14</v>
      </c>
    </row>
    <row r="26" spans="1:6" ht="18" thickBot="1" x14ac:dyDescent="0.5">
      <c r="A26" s="2"/>
      <c r="B26" s="3" t="s">
        <v>1</v>
      </c>
      <c r="C26" s="3" t="s">
        <v>2</v>
      </c>
      <c r="D26" s="3" t="s">
        <v>3</v>
      </c>
      <c r="E26" s="3" t="s">
        <v>4</v>
      </c>
      <c r="F26" s="3" t="s">
        <v>5</v>
      </c>
    </row>
    <row r="27" spans="1:6" ht="35.65" thickBot="1" x14ac:dyDescent="0.5">
      <c r="A27" s="4" t="s">
        <v>15</v>
      </c>
      <c r="B27" s="5" t="s">
        <v>7</v>
      </c>
      <c r="C27" s="5" t="s">
        <v>7</v>
      </c>
      <c r="D27" s="5">
        <v>26</v>
      </c>
      <c r="E27" s="5">
        <v>2</v>
      </c>
      <c r="F27" s="5">
        <v>26</v>
      </c>
    </row>
    <row r="28" spans="1:6" ht="35.65" thickBot="1" x14ac:dyDescent="0.5">
      <c r="A28" s="4" t="s">
        <v>16</v>
      </c>
      <c r="B28" s="5" t="s">
        <v>7</v>
      </c>
      <c r="C28" s="5" t="s">
        <v>7</v>
      </c>
      <c r="D28" s="5">
        <v>24</v>
      </c>
      <c r="E28" s="5">
        <v>0</v>
      </c>
      <c r="F28" s="5">
        <v>50</v>
      </c>
    </row>
    <row r="29" spans="1:6" ht="53.25" thickBot="1" x14ac:dyDescent="0.5">
      <c r="A29" s="4" t="s">
        <v>9</v>
      </c>
      <c r="B29" s="5" t="s">
        <v>7</v>
      </c>
      <c r="C29" s="5">
        <v>45</v>
      </c>
      <c r="D29" s="5">
        <v>45</v>
      </c>
      <c r="E29" s="5">
        <v>9</v>
      </c>
      <c r="F29" s="5">
        <v>95</v>
      </c>
    </row>
    <row r="30" spans="1:6" ht="35.65" thickBot="1" x14ac:dyDescent="0.5">
      <c r="A30" s="4" t="s">
        <v>10</v>
      </c>
      <c r="B30" s="5" t="s">
        <v>37</v>
      </c>
      <c r="C30" s="5" t="s">
        <v>38</v>
      </c>
      <c r="D30" s="5" t="s">
        <v>39</v>
      </c>
      <c r="E30" s="5" t="s">
        <v>40</v>
      </c>
      <c r="F30" s="12" t="s">
        <v>41</v>
      </c>
    </row>
    <row r="31" spans="1:6" ht="18" thickBot="1" x14ac:dyDescent="0.5">
      <c r="A31" s="6" t="s">
        <v>3</v>
      </c>
      <c r="B31" s="5">
        <v>142</v>
      </c>
      <c r="C31" s="5">
        <v>95</v>
      </c>
      <c r="D31" s="5"/>
      <c r="E31" s="5">
        <v>20</v>
      </c>
      <c r="F31" s="9">
        <v>282</v>
      </c>
    </row>
    <row r="32" spans="1:6" x14ac:dyDescent="0.45">
      <c r="A32" s="1" t="s">
        <v>11</v>
      </c>
    </row>
    <row r="33" spans="1:1" x14ac:dyDescent="0.45">
      <c r="A33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topLeftCell="A7" workbookViewId="0">
      <selection activeCell="H30" sqref="H30"/>
    </sheetView>
  </sheetViews>
  <sheetFormatPr baseColWidth="10" defaultRowHeight="14.25" x14ac:dyDescent="0.45"/>
  <sheetData>
    <row r="1" spans="1:6" ht="18.399999999999999" thickBot="1" x14ac:dyDescent="0.5">
      <c r="A1" s="7" t="s">
        <v>28</v>
      </c>
      <c r="E1" s="7" t="s">
        <v>17</v>
      </c>
    </row>
    <row r="2" spans="1:6" ht="18" thickBot="1" x14ac:dyDescent="0.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35.65" thickBot="1" x14ac:dyDescent="0.5">
      <c r="A3" s="4" t="s">
        <v>6</v>
      </c>
      <c r="B3" s="5" t="s">
        <v>7</v>
      </c>
      <c r="C3" s="5" t="s">
        <v>7</v>
      </c>
      <c r="D3" s="5"/>
      <c r="E3" s="5"/>
      <c r="F3" s="5"/>
    </row>
    <row r="4" spans="1:6" ht="35.65" thickBot="1" x14ac:dyDescent="0.5">
      <c r="A4" s="4" t="s">
        <v>8</v>
      </c>
      <c r="B4" s="5" t="s">
        <v>7</v>
      </c>
      <c r="C4" s="5" t="s">
        <v>7</v>
      </c>
      <c r="D4" s="5"/>
      <c r="E4" s="5"/>
      <c r="F4" s="5"/>
    </row>
    <row r="5" spans="1:6" ht="53.25" thickBot="1" x14ac:dyDescent="0.5">
      <c r="A5" s="4" t="s">
        <v>9</v>
      </c>
      <c r="B5" s="5" t="s">
        <v>7</v>
      </c>
      <c r="C5" s="5"/>
      <c r="D5" s="5"/>
      <c r="E5" s="5"/>
      <c r="F5" s="5"/>
    </row>
    <row r="6" spans="1:6" ht="35.65" thickBot="1" x14ac:dyDescent="0.5">
      <c r="A6" s="4" t="s">
        <v>10</v>
      </c>
      <c r="B6" s="5"/>
      <c r="C6" s="5"/>
      <c r="D6" s="5"/>
      <c r="E6" s="5"/>
      <c r="F6" s="5"/>
    </row>
    <row r="7" spans="1:6" ht="18" thickBot="1" x14ac:dyDescent="0.5">
      <c r="A7" s="6" t="s">
        <v>3</v>
      </c>
      <c r="B7" s="5"/>
      <c r="C7" s="5"/>
      <c r="D7" s="5"/>
      <c r="E7" s="5"/>
      <c r="F7" s="9"/>
    </row>
    <row r="8" spans="1:6" x14ac:dyDescent="0.45">
      <c r="A8" s="1" t="s">
        <v>11</v>
      </c>
    </row>
    <row r="9" spans="1:6" ht="18.399999999999999" thickBot="1" x14ac:dyDescent="0.5">
      <c r="A9" s="7" t="s">
        <v>28</v>
      </c>
      <c r="E9" s="7" t="s">
        <v>18</v>
      </c>
    </row>
    <row r="10" spans="1:6" ht="18" thickBot="1" x14ac:dyDescent="0.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</row>
    <row r="11" spans="1:6" ht="35.65" thickBot="1" x14ac:dyDescent="0.5">
      <c r="A11" s="4" t="s">
        <v>6</v>
      </c>
      <c r="B11" s="5" t="s">
        <v>7</v>
      </c>
      <c r="C11" s="5" t="s">
        <v>7</v>
      </c>
      <c r="D11" s="5">
        <v>24</v>
      </c>
      <c r="E11" s="5">
        <v>2</v>
      </c>
      <c r="F11" s="5">
        <v>24</v>
      </c>
    </row>
    <row r="12" spans="1:6" ht="35.65" thickBot="1" x14ac:dyDescent="0.5">
      <c r="A12" s="4" t="s">
        <v>8</v>
      </c>
      <c r="B12" s="5" t="s">
        <v>7</v>
      </c>
      <c r="C12" s="5" t="s">
        <v>7</v>
      </c>
      <c r="D12" s="5">
        <v>30</v>
      </c>
      <c r="E12" s="5">
        <v>5</v>
      </c>
      <c r="F12" s="5">
        <v>54</v>
      </c>
    </row>
    <row r="13" spans="1:6" ht="53.25" thickBot="1" x14ac:dyDescent="0.5">
      <c r="A13" s="4" t="s">
        <v>9</v>
      </c>
      <c r="B13" s="5" t="s">
        <v>7</v>
      </c>
      <c r="C13" s="5">
        <v>36</v>
      </c>
      <c r="D13" s="5">
        <v>36</v>
      </c>
      <c r="E13" s="5">
        <v>18</v>
      </c>
      <c r="F13" s="5">
        <v>90</v>
      </c>
    </row>
    <row r="14" spans="1:6" ht="35.65" thickBot="1" x14ac:dyDescent="0.5">
      <c r="A14" s="4" t="s">
        <v>10</v>
      </c>
      <c r="B14" s="5" t="s">
        <v>57</v>
      </c>
      <c r="C14" s="5" t="s">
        <v>58</v>
      </c>
      <c r="D14" s="5" t="s">
        <v>59</v>
      </c>
      <c r="E14" s="8" t="s">
        <v>60</v>
      </c>
      <c r="F14" s="5">
        <v>179</v>
      </c>
    </row>
    <row r="15" spans="1:6" ht="18" thickBot="1" x14ac:dyDescent="0.5">
      <c r="A15" s="6" t="s">
        <v>3</v>
      </c>
      <c r="B15" s="5">
        <v>129</v>
      </c>
      <c r="C15" s="5">
        <v>86</v>
      </c>
      <c r="D15" s="5"/>
      <c r="E15" s="5">
        <v>40</v>
      </c>
      <c r="F15" s="9">
        <v>269</v>
      </c>
    </row>
    <row r="16" spans="1:6" x14ac:dyDescent="0.45">
      <c r="A16" s="1" t="s">
        <v>11</v>
      </c>
    </row>
    <row r="17" spans="1:6" ht="18.399999999999999" thickBot="1" x14ac:dyDescent="0.5">
      <c r="A17" s="7" t="s">
        <v>28</v>
      </c>
      <c r="E17" s="7" t="s">
        <v>19</v>
      </c>
    </row>
    <row r="18" spans="1:6" ht="18" thickBot="1" x14ac:dyDescent="0.5">
      <c r="A18" s="2"/>
      <c r="B18" s="3" t="s">
        <v>1</v>
      </c>
      <c r="C18" s="3" t="s">
        <v>2</v>
      </c>
      <c r="D18" s="3" t="s">
        <v>3</v>
      </c>
      <c r="E18" s="3" t="s">
        <v>4</v>
      </c>
      <c r="F18" s="3" t="s">
        <v>5</v>
      </c>
    </row>
    <row r="19" spans="1:6" ht="35.65" thickBot="1" x14ac:dyDescent="0.5">
      <c r="A19" s="4" t="s">
        <v>6</v>
      </c>
      <c r="B19" s="5" t="s">
        <v>7</v>
      </c>
      <c r="C19" s="5" t="s">
        <v>7</v>
      </c>
      <c r="D19" s="5">
        <v>31</v>
      </c>
      <c r="E19" s="5">
        <v>0</v>
      </c>
      <c r="F19" s="5">
        <v>31</v>
      </c>
    </row>
    <row r="20" spans="1:6" ht="35.65" thickBot="1" x14ac:dyDescent="0.5">
      <c r="A20" s="4" t="s">
        <v>8</v>
      </c>
      <c r="B20" s="5" t="s">
        <v>7</v>
      </c>
      <c r="C20" s="5" t="s">
        <v>7</v>
      </c>
      <c r="D20" s="5">
        <v>27</v>
      </c>
      <c r="E20" s="5">
        <v>1</v>
      </c>
      <c r="F20" s="5">
        <v>58</v>
      </c>
    </row>
    <row r="21" spans="1:6" ht="53.25" thickBot="1" x14ac:dyDescent="0.5">
      <c r="A21" s="4" t="s">
        <v>9</v>
      </c>
      <c r="B21" s="5" t="s">
        <v>7</v>
      </c>
      <c r="C21" s="5">
        <v>39</v>
      </c>
      <c r="D21" s="5">
        <v>39</v>
      </c>
      <c r="E21" s="5">
        <v>12</v>
      </c>
      <c r="F21" s="5">
        <v>97</v>
      </c>
    </row>
    <row r="22" spans="1:6" ht="35.65" thickBot="1" x14ac:dyDescent="0.5">
      <c r="A22" s="4" t="s">
        <v>10</v>
      </c>
      <c r="B22" s="5" t="s">
        <v>20</v>
      </c>
      <c r="C22" s="5" t="s">
        <v>21</v>
      </c>
      <c r="D22" s="5" t="s">
        <v>22</v>
      </c>
      <c r="E22" s="5" t="s">
        <v>61</v>
      </c>
      <c r="F22" s="5">
        <v>221</v>
      </c>
    </row>
    <row r="23" spans="1:6" ht="18" thickBot="1" x14ac:dyDescent="0.5">
      <c r="A23" s="6" t="s">
        <v>3</v>
      </c>
      <c r="B23" s="5">
        <v>153</v>
      </c>
      <c r="C23" s="5">
        <v>107</v>
      </c>
      <c r="D23" s="5"/>
      <c r="E23" s="5">
        <v>21</v>
      </c>
      <c r="F23" s="9">
        <v>318</v>
      </c>
    </row>
    <row r="24" spans="1:6" x14ac:dyDescent="0.45">
      <c r="A24" s="1" t="s">
        <v>11</v>
      </c>
    </row>
    <row r="25" spans="1:6" ht="18.399999999999999" thickBot="1" x14ac:dyDescent="0.5">
      <c r="A25" s="7" t="s">
        <v>28</v>
      </c>
      <c r="E25" s="7" t="s">
        <v>23</v>
      </c>
    </row>
    <row r="26" spans="1:6" ht="18" thickBot="1" x14ac:dyDescent="0.5">
      <c r="A26" s="2"/>
      <c r="B26" s="3" t="s">
        <v>1</v>
      </c>
      <c r="C26" s="3" t="s">
        <v>2</v>
      </c>
      <c r="D26" s="3" t="s">
        <v>3</v>
      </c>
      <c r="E26" s="3" t="s">
        <v>4</v>
      </c>
      <c r="F26" s="3" t="s">
        <v>5</v>
      </c>
    </row>
    <row r="27" spans="1:6" ht="35.65" thickBot="1" x14ac:dyDescent="0.5">
      <c r="A27" s="4" t="s">
        <v>15</v>
      </c>
      <c r="B27" s="5" t="s">
        <v>7</v>
      </c>
      <c r="C27" s="5" t="s">
        <v>7</v>
      </c>
      <c r="D27" s="5">
        <v>29</v>
      </c>
      <c r="E27" s="5">
        <v>1</v>
      </c>
      <c r="F27" s="5">
        <v>29</v>
      </c>
    </row>
    <row r="28" spans="1:6" ht="35.65" thickBot="1" x14ac:dyDescent="0.5">
      <c r="A28" s="4" t="s">
        <v>16</v>
      </c>
      <c r="B28" s="5" t="s">
        <v>7</v>
      </c>
      <c r="C28" s="5" t="s">
        <v>7</v>
      </c>
      <c r="D28" s="5">
        <v>23</v>
      </c>
      <c r="E28" s="5">
        <v>0</v>
      </c>
      <c r="F28" s="5">
        <v>52</v>
      </c>
    </row>
    <row r="29" spans="1:6" ht="53.25" thickBot="1" x14ac:dyDescent="0.5">
      <c r="A29" s="4" t="s">
        <v>9</v>
      </c>
      <c r="B29" s="5" t="s">
        <v>7</v>
      </c>
      <c r="C29" s="5">
        <v>44</v>
      </c>
      <c r="D29" s="5">
        <v>44</v>
      </c>
      <c r="E29" s="5">
        <v>11</v>
      </c>
      <c r="F29" s="5">
        <v>96</v>
      </c>
    </row>
    <row r="30" spans="1:6" ht="35.65" thickBot="1" x14ac:dyDescent="0.5">
      <c r="A30" s="4" t="s">
        <v>10</v>
      </c>
      <c r="B30" s="5" t="s">
        <v>46</v>
      </c>
      <c r="C30" s="5" t="s">
        <v>47</v>
      </c>
      <c r="D30" s="5" t="s">
        <v>48</v>
      </c>
      <c r="E30" s="8" t="s">
        <v>49</v>
      </c>
      <c r="F30" s="5">
        <v>210</v>
      </c>
    </row>
    <row r="31" spans="1:6" ht="18" thickBot="1" x14ac:dyDescent="0.5">
      <c r="A31" s="6" t="s">
        <v>3</v>
      </c>
      <c r="B31" s="5">
        <v>157</v>
      </c>
      <c r="C31" s="5">
        <v>97</v>
      </c>
      <c r="D31" s="5"/>
      <c r="E31" s="5">
        <v>19</v>
      </c>
      <c r="F31" s="9">
        <v>306</v>
      </c>
    </row>
    <row r="32" spans="1:6" x14ac:dyDescent="0.45">
      <c r="A32" s="1" t="s">
        <v>11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workbookViewId="0">
      <selection activeCell="H13" sqref="H13"/>
    </sheetView>
  </sheetViews>
  <sheetFormatPr baseColWidth="10" defaultRowHeight="14.25" x14ac:dyDescent="0.45"/>
  <sheetData>
    <row r="1" spans="1:7" ht="18.399999999999999" thickBot="1" x14ac:dyDescent="0.5">
      <c r="A1" s="7" t="s">
        <v>28</v>
      </c>
      <c r="E1" s="7" t="s">
        <v>24</v>
      </c>
    </row>
    <row r="2" spans="1:7" ht="18" thickBot="1" x14ac:dyDescent="0.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7" ht="35.65" thickBot="1" x14ac:dyDescent="0.5">
      <c r="A3" s="4" t="s">
        <v>6</v>
      </c>
      <c r="B3" s="5" t="s">
        <v>7</v>
      </c>
      <c r="C3" s="5" t="s">
        <v>7</v>
      </c>
      <c r="D3" s="5">
        <v>36</v>
      </c>
      <c r="E3" s="5">
        <v>0</v>
      </c>
      <c r="F3" s="5">
        <v>36</v>
      </c>
    </row>
    <row r="4" spans="1:7" ht="35.65" thickBot="1" x14ac:dyDescent="0.5">
      <c r="A4" s="4" t="s">
        <v>8</v>
      </c>
      <c r="B4" s="5" t="s">
        <v>7</v>
      </c>
      <c r="C4" s="5" t="s">
        <v>7</v>
      </c>
      <c r="D4" s="5">
        <v>28</v>
      </c>
      <c r="E4" s="5">
        <v>0</v>
      </c>
      <c r="F4" s="5">
        <v>64</v>
      </c>
    </row>
    <row r="5" spans="1:7" ht="53.25" thickBot="1" x14ac:dyDescent="0.5">
      <c r="A5" s="4" t="s">
        <v>9</v>
      </c>
      <c r="B5" s="5" t="s">
        <v>7</v>
      </c>
      <c r="C5" s="5">
        <v>52</v>
      </c>
      <c r="D5" s="5">
        <v>52</v>
      </c>
      <c r="E5" s="5">
        <v>10</v>
      </c>
      <c r="F5" s="5">
        <v>116</v>
      </c>
    </row>
    <row r="6" spans="1:7" ht="35.65" thickBot="1" x14ac:dyDescent="0.5">
      <c r="A6" s="4" t="s">
        <v>10</v>
      </c>
      <c r="B6" s="5" t="s">
        <v>50</v>
      </c>
      <c r="C6" s="5" t="s">
        <v>51</v>
      </c>
      <c r="D6" s="5" t="s">
        <v>52</v>
      </c>
      <c r="E6" s="5" t="s">
        <v>49</v>
      </c>
      <c r="F6" s="5">
        <v>223</v>
      </c>
    </row>
    <row r="7" spans="1:7" ht="18" thickBot="1" x14ac:dyDescent="0.5">
      <c r="A7" s="6" t="s">
        <v>3</v>
      </c>
      <c r="B7" s="5">
        <v>163</v>
      </c>
      <c r="C7" s="5">
        <v>112</v>
      </c>
      <c r="D7" s="5"/>
      <c r="E7" s="5">
        <v>17</v>
      </c>
      <c r="F7" s="9">
        <v>339</v>
      </c>
    </row>
    <row r="8" spans="1:7" x14ac:dyDescent="0.45">
      <c r="A8" s="1" t="s">
        <v>11</v>
      </c>
    </row>
    <row r="9" spans="1:7" ht="18.399999999999999" thickBot="1" x14ac:dyDescent="0.6">
      <c r="A9" s="7" t="s">
        <v>28</v>
      </c>
      <c r="E9" s="7" t="s">
        <v>26</v>
      </c>
      <c r="F9" s="13"/>
      <c r="G9" s="13"/>
    </row>
    <row r="10" spans="1:7" ht="18" thickBot="1" x14ac:dyDescent="0.5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</row>
    <row r="11" spans="1:7" ht="35.65" thickBot="1" x14ac:dyDescent="0.5">
      <c r="A11" s="4" t="s">
        <v>6</v>
      </c>
      <c r="B11" s="5" t="s">
        <v>7</v>
      </c>
      <c r="C11" s="5" t="s">
        <v>7</v>
      </c>
      <c r="D11" s="5"/>
      <c r="E11" s="5"/>
      <c r="F11" s="5"/>
    </row>
    <row r="12" spans="1:7" ht="35.65" thickBot="1" x14ac:dyDescent="0.5">
      <c r="A12" s="4" t="s">
        <v>8</v>
      </c>
      <c r="B12" s="5" t="s">
        <v>7</v>
      </c>
      <c r="C12" s="5" t="s">
        <v>7</v>
      </c>
      <c r="D12" s="5"/>
      <c r="E12" s="5"/>
      <c r="F12" s="5"/>
    </row>
    <row r="13" spans="1:7" ht="53.25" thickBot="1" x14ac:dyDescent="0.5">
      <c r="A13" s="4" t="s">
        <v>9</v>
      </c>
      <c r="B13" s="5" t="s">
        <v>7</v>
      </c>
      <c r="C13" s="5"/>
      <c r="D13" s="5"/>
      <c r="E13" s="5"/>
      <c r="F13" s="5"/>
    </row>
    <row r="14" spans="1:7" ht="35.65" thickBot="1" x14ac:dyDescent="0.5">
      <c r="A14" s="4" t="s">
        <v>10</v>
      </c>
      <c r="B14" s="5"/>
      <c r="C14" s="5"/>
      <c r="D14" s="5"/>
      <c r="E14" s="5"/>
      <c r="F14" s="5"/>
    </row>
    <row r="15" spans="1:7" ht="18" thickBot="1" x14ac:dyDescent="0.5">
      <c r="A15" s="6" t="s">
        <v>3</v>
      </c>
      <c r="B15" s="5"/>
      <c r="C15" s="5"/>
      <c r="D15" s="5"/>
      <c r="E15" s="5"/>
      <c r="F15" s="9"/>
    </row>
    <row r="16" spans="1:7" x14ac:dyDescent="0.45">
      <c r="A16" s="1" t="s">
        <v>11</v>
      </c>
    </row>
    <row r="17" spans="1:7" ht="18.399999999999999" thickBot="1" x14ac:dyDescent="0.5">
      <c r="A17" s="7" t="s">
        <v>25</v>
      </c>
      <c r="E17" s="7" t="s">
        <v>27</v>
      </c>
    </row>
    <row r="18" spans="1:7" ht="18" thickBot="1" x14ac:dyDescent="0.5">
      <c r="A18" s="2"/>
      <c r="B18" s="3" t="s">
        <v>1</v>
      </c>
      <c r="C18" s="3" t="s">
        <v>2</v>
      </c>
      <c r="D18" s="3" t="s">
        <v>3</v>
      </c>
      <c r="E18" s="3" t="s">
        <v>4</v>
      </c>
      <c r="F18" s="3" t="s">
        <v>5</v>
      </c>
    </row>
    <row r="19" spans="1:7" ht="35.65" thickBot="1" x14ac:dyDescent="0.5">
      <c r="A19" s="4" t="s">
        <v>6</v>
      </c>
      <c r="B19" s="5" t="s">
        <v>7</v>
      </c>
      <c r="C19" s="5" t="s">
        <v>7</v>
      </c>
      <c r="D19" s="5"/>
      <c r="E19" s="5"/>
      <c r="F19" s="5"/>
    </row>
    <row r="20" spans="1:7" ht="35.65" thickBot="1" x14ac:dyDescent="0.5">
      <c r="A20" s="4" t="s">
        <v>8</v>
      </c>
      <c r="B20" s="5" t="s">
        <v>7</v>
      </c>
      <c r="C20" s="5" t="s">
        <v>7</v>
      </c>
      <c r="D20" s="5"/>
      <c r="E20" s="5"/>
      <c r="F20" s="5"/>
    </row>
    <row r="21" spans="1:7" ht="53.25" thickBot="1" x14ac:dyDescent="0.5">
      <c r="A21" s="4" t="s">
        <v>9</v>
      </c>
      <c r="B21" s="5" t="s">
        <v>7</v>
      </c>
      <c r="C21" s="5"/>
      <c r="D21" s="5"/>
      <c r="E21" s="5"/>
      <c r="F21" s="5"/>
    </row>
    <row r="22" spans="1:7" ht="35.65" thickBot="1" x14ac:dyDescent="0.5">
      <c r="A22" s="4" t="s">
        <v>10</v>
      </c>
      <c r="B22" s="5"/>
      <c r="C22" s="5"/>
      <c r="D22" s="5"/>
      <c r="E22" s="5"/>
      <c r="F22" s="5"/>
    </row>
    <row r="23" spans="1:7" ht="18" thickBot="1" x14ac:dyDescent="0.5">
      <c r="A23" s="6" t="s">
        <v>3</v>
      </c>
      <c r="B23" s="5"/>
      <c r="C23" s="5"/>
      <c r="D23" s="5"/>
      <c r="E23" s="5"/>
      <c r="F23" s="9"/>
    </row>
    <row r="24" spans="1:7" x14ac:dyDescent="0.45">
      <c r="A24" s="1" t="s">
        <v>11</v>
      </c>
    </row>
    <row r="25" spans="1:7" ht="18.399999999999999" thickBot="1" x14ac:dyDescent="0.6">
      <c r="A25" s="7" t="s">
        <v>28</v>
      </c>
      <c r="E25" s="7" t="s">
        <v>26</v>
      </c>
      <c r="F25" s="13"/>
      <c r="G25" s="13"/>
    </row>
    <row r="26" spans="1:7" ht="18" thickBot="1" x14ac:dyDescent="0.5">
      <c r="A26" s="2"/>
      <c r="B26" s="3" t="s">
        <v>1</v>
      </c>
      <c r="C26" s="3" t="s">
        <v>2</v>
      </c>
      <c r="D26" s="3" t="s">
        <v>3</v>
      </c>
      <c r="E26" s="3" t="s">
        <v>4</v>
      </c>
      <c r="F26" s="3" t="s">
        <v>5</v>
      </c>
    </row>
    <row r="27" spans="1:7" ht="35.65" thickBot="1" x14ac:dyDescent="0.5">
      <c r="A27" s="4" t="s">
        <v>15</v>
      </c>
      <c r="B27" s="5" t="s">
        <v>7</v>
      </c>
      <c r="C27" s="5" t="s">
        <v>7</v>
      </c>
      <c r="D27" s="5"/>
      <c r="E27" s="5"/>
      <c r="F27" s="5"/>
    </row>
    <row r="28" spans="1:7" ht="35.65" thickBot="1" x14ac:dyDescent="0.5">
      <c r="A28" s="4" t="s">
        <v>16</v>
      </c>
      <c r="B28" s="5" t="s">
        <v>7</v>
      </c>
      <c r="C28" s="5" t="s">
        <v>7</v>
      </c>
      <c r="D28" s="5"/>
      <c r="E28" s="5"/>
      <c r="F28" s="5"/>
    </row>
    <row r="29" spans="1:7" ht="53.25" thickBot="1" x14ac:dyDescent="0.5">
      <c r="A29" s="4" t="s">
        <v>9</v>
      </c>
      <c r="B29" s="5" t="s">
        <v>7</v>
      </c>
      <c r="C29" s="5"/>
      <c r="D29" s="5"/>
      <c r="E29" s="5"/>
      <c r="F29" s="5"/>
    </row>
    <row r="30" spans="1:7" ht="35.65" thickBot="1" x14ac:dyDescent="0.5">
      <c r="A30" s="4" t="s">
        <v>10</v>
      </c>
      <c r="B30" s="5"/>
      <c r="C30" s="5"/>
      <c r="D30" s="5"/>
      <c r="E30" s="8"/>
      <c r="F30" s="5"/>
    </row>
    <row r="31" spans="1:7" ht="18" thickBot="1" x14ac:dyDescent="0.5">
      <c r="A31" s="6" t="s">
        <v>3</v>
      </c>
      <c r="B31" s="5"/>
      <c r="C31" s="5"/>
      <c r="D31" s="5"/>
      <c r="E31" s="5"/>
      <c r="F31" s="9"/>
    </row>
    <row r="32" spans="1:7" x14ac:dyDescent="0.45">
      <c r="A32" s="1" t="s">
        <v>11</v>
      </c>
    </row>
  </sheetData>
  <mergeCells count="2">
    <mergeCell ref="F9:G9"/>
    <mergeCell ref="F25:G2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7D2D3-96D3-429B-B7BE-235920F5AEC1}">
  <dimension ref="A1:H42"/>
  <sheetViews>
    <sheetView tabSelected="1" topLeftCell="A22" workbookViewId="0">
      <selection activeCell="H41" sqref="C39:H41"/>
    </sheetView>
  </sheetViews>
  <sheetFormatPr baseColWidth="10" defaultRowHeight="14.25" x14ac:dyDescent="0.45"/>
  <sheetData>
    <row r="1" spans="1:8" x14ac:dyDescent="0.45">
      <c r="E1" s="14"/>
      <c r="F1" s="14"/>
      <c r="G1" s="14"/>
      <c r="H1" s="14"/>
    </row>
    <row r="2" spans="1:8" x14ac:dyDescent="0.45">
      <c r="E2" s="14"/>
      <c r="F2" s="14"/>
      <c r="G2" s="14"/>
      <c r="H2" s="14"/>
    </row>
    <row r="3" spans="1:8" x14ac:dyDescent="0.45">
      <c r="E3" s="14"/>
      <c r="F3" s="14"/>
      <c r="G3" s="14"/>
      <c r="H3" s="14"/>
    </row>
    <row r="4" spans="1:8" x14ac:dyDescent="0.45">
      <c r="E4" s="14"/>
      <c r="F4" s="14"/>
      <c r="G4" s="14"/>
      <c r="H4" s="14"/>
    </row>
    <row r="5" spans="1:8" x14ac:dyDescent="0.45">
      <c r="E5" s="14"/>
      <c r="F5" s="14"/>
      <c r="G5" s="14"/>
      <c r="H5" s="14"/>
    </row>
    <row r="6" spans="1:8" x14ac:dyDescent="0.45">
      <c r="E6" s="14"/>
      <c r="F6" s="14"/>
      <c r="G6" s="14"/>
      <c r="H6" s="14"/>
    </row>
    <row r="7" spans="1:8" x14ac:dyDescent="0.45">
      <c r="E7" s="14"/>
      <c r="F7" s="14"/>
      <c r="G7" s="14"/>
      <c r="H7" s="14"/>
    </row>
    <row r="8" spans="1:8" x14ac:dyDescent="0.45">
      <c r="A8" s="15" t="s">
        <v>96</v>
      </c>
      <c r="B8" s="15"/>
      <c r="C8" s="15"/>
      <c r="D8" s="15"/>
      <c r="E8" s="15"/>
      <c r="F8" s="15"/>
      <c r="G8" s="15"/>
      <c r="H8" s="15"/>
    </row>
    <row r="9" spans="1:8" x14ac:dyDescent="0.45">
      <c r="A9" s="15"/>
      <c r="B9" s="15"/>
      <c r="C9" s="15"/>
      <c r="D9" s="15"/>
      <c r="E9" s="15"/>
      <c r="F9" s="15"/>
      <c r="G9" s="15"/>
      <c r="H9" s="15"/>
    </row>
    <row r="10" spans="1:8" x14ac:dyDescent="0.45">
      <c r="A10" s="15"/>
      <c r="B10" s="15"/>
      <c r="C10" s="15"/>
      <c r="D10" s="15"/>
      <c r="E10" s="15"/>
      <c r="F10" s="15"/>
      <c r="G10" s="15"/>
      <c r="H10" s="15"/>
    </row>
    <row r="11" spans="1:8" x14ac:dyDescent="0.45">
      <c r="E11" s="14"/>
      <c r="F11" s="14"/>
      <c r="G11" s="14"/>
      <c r="H11" s="14"/>
    </row>
    <row r="12" spans="1:8" x14ac:dyDescent="0.45">
      <c r="A12" s="16" t="s">
        <v>62</v>
      </c>
      <c r="B12" s="17" t="s">
        <v>63</v>
      </c>
      <c r="C12" s="17" t="s">
        <v>64</v>
      </c>
      <c r="D12" s="17" t="s">
        <v>65</v>
      </c>
      <c r="E12" s="18" t="s">
        <v>1</v>
      </c>
      <c r="F12" s="18"/>
      <c r="G12" s="18" t="s">
        <v>4</v>
      </c>
      <c r="H12" s="18" t="s">
        <v>3</v>
      </c>
    </row>
    <row r="13" spans="1:8" x14ac:dyDescent="0.45">
      <c r="A13" s="16"/>
      <c r="B13" s="17" t="s">
        <v>66</v>
      </c>
      <c r="C13" s="19" t="s">
        <v>67</v>
      </c>
      <c r="D13" s="19" t="s">
        <v>68</v>
      </c>
      <c r="E13" s="20">
        <v>562</v>
      </c>
      <c r="F13" s="20"/>
      <c r="G13" s="18">
        <v>5</v>
      </c>
      <c r="H13" s="18">
        <v>523</v>
      </c>
    </row>
    <row r="14" spans="1:8" x14ac:dyDescent="0.45">
      <c r="A14" s="16"/>
      <c r="B14" s="17"/>
      <c r="C14" s="19" t="s">
        <v>69</v>
      </c>
      <c r="D14" s="19" t="s">
        <v>70</v>
      </c>
      <c r="E14" s="20"/>
      <c r="F14" s="20"/>
      <c r="G14" s="20"/>
      <c r="H14" s="20"/>
    </row>
    <row r="15" spans="1:8" x14ac:dyDescent="0.45">
      <c r="E15" s="14"/>
      <c r="F15" s="14"/>
      <c r="G15" s="14"/>
      <c r="H15" s="14"/>
    </row>
    <row r="16" spans="1:8" x14ac:dyDescent="0.45">
      <c r="A16" s="16" t="s">
        <v>71</v>
      </c>
      <c r="B16" s="17" t="s">
        <v>63</v>
      </c>
      <c r="C16" s="17" t="s">
        <v>64</v>
      </c>
      <c r="D16" s="17" t="s">
        <v>65</v>
      </c>
      <c r="E16" s="18" t="s">
        <v>1</v>
      </c>
      <c r="F16" s="18"/>
      <c r="G16" s="18" t="s">
        <v>4</v>
      </c>
      <c r="H16" s="18" t="s">
        <v>3</v>
      </c>
    </row>
    <row r="17" spans="1:8" x14ac:dyDescent="0.45">
      <c r="A17" s="16"/>
      <c r="B17" s="17" t="s">
        <v>66</v>
      </c>
      <c r="C17" s="19" t="s">
        <v>72</v>
      </c>
      <c r="D17" s="19" t="s">
        <v>70</v>
      </c>
      <c r="E17" s="20">
        <v>631</v>
      </c>
      <c r="F17" s="18"/>
      <c r="G17" s="18">
        <v>2</v>
      </c>
      <c r="H17" s="18">
        <v>524</v>
      </c>
    </row>
    <row r="18" spans="1:8" x14ac:dyDescent="0.45">
      <c r="A18" s="16"/>
      <c r="B18" s="17" t="s">
        <v>73</v>
      </c>
      <c r="C18" s="19" t="s">
        <v>74</v>
      </c>
      <c r="D18" s="19" t="s">
        <v>68</v>
      </c>
      <c r="E18" s="20">
        <v>529</v>
      </c>
      <c r="F18" s="18"/>
      <c r="G18" s="18">
        <v>15</v>
      </c>
      <c r="H18" s="18">
        <v>470</v>
      </c>
    </row>
    <row r="19" spans="1:8" x14ac:dyDescent="0.45">
      <c r="E19" s="14"/>
      <c r="F19" s="14"/>
      <c r="G19" s="14"/>
      <c r="H19" s="14"/>
    </row>
    <row r="20" spans="1:8" x14ac:dyDescent="0.45">
      <c r="A20" s="16" t="s">
        <v>75</v>
      </c>
      <c r="B20" s="17" t="s">
        <v>63</v>
      </c>
      <c r="C20" s="17" t="s">
        <v>64</v>
      </c>
      <c r="D20" s="17" t="s">
        <v>65</v>
      </c>
      <c r="E20" s="18"/>
      <c r="F20" s="18" t="s">
        <v>76</v>
      </c>
      <c r="G20" s="18" t="s">
        <v>4</v>
      </c>
      <c r="H20" s="18" t="s">
        <v>3</v>
      </c>
    </row>
    <row r="21" spans="1:8" x14ac:dyDescent="0.45">
      <c r="A21" s="16"/>
      <c r="B21" s="17" t="s">
        <v>66</v>
      </c>
      <c r="C21" s="19" t="s">
        <v>77</v>
      </c>
      <c r="D21" s="19" t="s">
        <v>78</v>
      </c>
      <c r="E21" s="20"/>
      <c r="F21" s="18">
        <v>339</v>
      </c>
      <c r="G21" s="18">
        <v>17</v>
      </c>
      <c r="H21" s="18">
        <v>339</v>
      </c>
    </row>
    <row r="22" spans="1:8" x14ac:dyDescent="0.45">
      <c r="A22" s="16"/>
      <c r="B22" s="17" t="s">
        <v>73</v>
      </c>
      <c r="C22" s="19" t="s">
        <v>79</v>
      </c>
      <c r="D22" s="19" t="s">
        <v>78</v>
      </c>
      <c r="E22" s="20"/>
      <c r="F22" s="18">
        <v>282</v>
      </c>
      <c r="G22" s="18">
        <v>20</v>
      </c>
      <c r="H22" s="18">
        <v>282</v>
      </c>
    </row>
    <row r="23" spans="1:8" x14ac:dyDescent="0.45">
      <c r="A23" s="16"/>
      <c r="B23" s="17" t="s">
        <v>80</v>
      </c>
      <c r="C23" s="19" t="s">
        <v>81</v>
      </c>
      <c r="D23" s="19" t="s">
        <v>68</v>
      </c>
      <c r="E23" s="20"/>
      <c r="F23" s="18"/>
      <c r="G23" s="18"/>
      <c r="H23" s="18"/>
    </row>
    <row r="24" spans="1:8" x14ac:dyDescent="0.45">
      <c r="E24" s="14"/>
      <c r="F24" s="14"/>
      <c r="G24" s="14"/>
      <c r="H24" s="14"/>
    </row>
    <row r="25" spans="1:8" x14ac:dyDescent="0.45">
      <c r="A25" s="16" t="s">
        <v>82</v>
      </c>
      <c r="B25" s="17" t="s">
        <v>63</v>
      </c>
      <c r="C25" s="17" t="s">
        <v>64</v>
      </c>
      <c r="D25" s="17" t="s">
        <v>65</v>
      </c>
      <c r="E25" s="18"/>
      <c r="F25" s="18" t="s">
        <v>76</v>
      </c>
      <c r="G25" s="18" t="s">
        <v>4</v>
      </c>
      <c r="H25" s="18" t="s">
        <v>3</v>
      </c>
    </row>
    <row r="26" spans="1:8" x14ac:dyDescent="0.45">
      <c r="A26" s="16"/>
      <c r="B26" s="17" t="s">
        <v>66</v>
      </c>
      <c r="C26" s="19"/>
      <c r="D26" s="19"/>
      <c r="E26" s="20"/>
      <c r="F26" s="21"/>
      <c r="G26" s="21"/>
      <c r="H26" s="21"/>
    </row>
    <row r="27" spans="1:8" x14ac:dyDescent="0.45">
      <c r="A27" s="16"/>
      <c r="B27" s="17" t="s">
        <v>73</v>
      </c>
      <c r="C27" s="19"/>
      <c r="D27" s="19"/>
      <c r="E27" s="20"/>
      <c r="F27" s="21"/>
      <c r="G27" s="21"/>
      <c r="H27" s="21"/>
    </row>
    <row r="28" spans="1:8" x14ac:dyDescent="0.45">
      <c r="A28" s="16"/>
      <c r="B28" s="17" t="s">
        <v>80</v>
      </c>
      <c r="C28" s="19"/>
      <c r="D28" s="19"/>
      <c r="E28" s="20"/>
      <c r="F28" s="21"/>
      <c r="G28" s="21"/>
      <c r="H28" s="21"/>
    </row>
    <row r="29" spans="1:8" x14ac:dyDescent="0.45">
      <c r="A29" s="16"/>
      <c r="B29" s="17" t="s">
        <v>83</v>
      </c>
      <c r="C29" s="19"/>
      <c r="D29" s="19"/>
      <c r="E29" s="20"/>
      <c r="F29" s="21"/>
      <c r="G29" s="21"/>
      <c r="H29" s="21"/>
    </row>
    <row r="30" spans="1:8" x14ac:dyDescent="0.45">
      <c r="A30" s="16"/>
      <c r="B30" s="17" t="s">
        <v>84</v>
      </c>
      <c r="C30" s="19"/>
      <c r="D30" s="19"/>
      <c r="E30" s="20"/>
      <c r="F30" s="22"/>
      <c r="G30" s="22"/>
      <c r="H30" s="22"/>
    </row>
    <row r="31" spans="1:8" x14ac:dyDescent="0.45">
      <c r="E31" s="14"/>
      <c r="F31" s="14"/>
      <c r="G31" s="14"/>
      <c r="H31" s="14"/>
    </row>
    <row r="32" spans="1:8" x14ac:dyDescent="0.45">
      <c r="A32" s="16" t="s">
        <v>85</v>
      </c>
      <c r="B32" s="17" t="s">
        <v>63</v>
      </c>
      <c r="C32" s="17" t="s">
        <v>64</v>
      </c>
      <c r="D32" s="17" t="s">
        <v>65</v>
      </c>
      <c r="E32" s="18"/>
      <c r="F32" s="18" t="s">
        <v>76</v>
      </c>
      <c r="G32" s="18" t="s">
        <v>4</v>
      </c>
      <c r="H32" s="18" t="s">
        <v>3</v>
      </c>
    </row>
    <row r="33" spans="1:8" x14ac:dyDescent="0.45">
      <c r="A33" s="16" t="s">
        <v>86</v>
      </c>
      <c r="B33" s="17" t="s">
        <v>66</v>
      </c>
      <c r="C33" s="19" t="s">
        <v>89</v>
      </c>
      <c r="D33" s="19" t="s">
        <v>88</v>
      </c>
      <c r="E33" s="20"/>
      <c r="F33" s="18">
        <v>318</v>
      </c>
      <c r="G33" s="18">
        <v>21</v>
      </c>
      <c r="H33" s="18">
        <v>318</v>
      </c>
    </row>
    <row r="34" spans="1:8" x14ac:dyDescent="0.45">
      <c r="A34" s="16"/>
      <c r="B34" s="17" t="s">
        <v>73</v>
      </c>
      <c r="C34" s="19" t="s">
        <v>87</v>
      </c>
      <c r="D34" s="19" t="s">
        <v>88</v>
      </c>
      <c r="E34" s="20"/>
      <c r="F34" s="18">
        <v>306</v>
      </c>
      <c r="G34" s="18">
        <v>19</v>
      </c>
      <c r="H34" s="18">
        <v>306</v>
      </c>
    </row>
    <row r="35" spans="1:8" x14ac:dyDescent="0.45">
      <c r="A35" s="16"/>
      <c r="B35" s="17" t="s">
        <v>80</v>
      </c>
      <c r="C35" s="19" t="s">
        <v>90</v>
      </c>
      <c r="D35" s="19" t="s">
        <v>68</v>
      </c>
      <c r="E35" s="20"/>
      <c r="F35" s="18">
        <v>269</v>
      </c>
      <c r="G35" s="18">
        <v>40</v>
      </c>
      <c r="H35" s="18">
        <v>269</v>
      </c>
    </row>
    <row r="36" spans="1:8" x14ac:dyDescent="0.45">
      <c r="A36" s="16"/>
      <c r="B36" s="17" t="s">
        <v>83</v>
      </c>
      <c r="C36" s="19"/>
      <c r="D36" s="19"/>
      <c r="E36" s="20"/>
      <c r="F36" s="21"/>
      <c r="G36" s="18"/>
      <c r="H36" s="21"/>
    </row>
    <row r="37" spans="1:8" x14ac:dyDescent="0.45">
      <c r="E37" s="14"/>
      <c r="F37" s="14"/>
      <c r="G37" s="14"/>
      <c r="H37" s="14"/>
    </row>
    <row r="38" spans="1:8" x14ac:dyDescent="0.45">
      <c r="A38" s="16" t="s">
        <v>91</v>
      </c>
      <c r="B38" s="17" t="s">
        <v>63</v>
      </c>
      <c r="C38" s="17" t="s">
        <v>64</v>
      </c>
      <c r="D38" s="17" t="s">
        <v>65</v>
      </c>
      <c r="E38" s="18"/>
      <c r="F38" s="18" t="s">
        <v>76</v>
      </c>
      <c r="G38" s="18" t="s">
        <v>4</v>
      </c>
      <c r="H38" s="18" t="s">
        <v>3</v>
      </c>
    </row>
    <row r="39" spans="1:8" x14ac:dyDescent="0.45">
      <c r="A39" s="16" t="s">
        <v>92</v>
      </c>
      <c r="B39" s="17" t="s">
        <v>66</v>
      </c>
      <c r="C39" s="19" t="s">
        <v>94</v>
      </c>
      <c r="D39" s="19" t="s">
        <v>78</v>
      </c>
      <c r="E39" s="23"/>
      <c r="F39" s="18">
        <v>365</v>
      </c>
      <c r="G39" s="18">
        <v>12</v>
      </c>
      <c r="H39" s="21">
        <v>365</v>
      </c>
    </row>
    <row r="40" spans="1:8" x14ac:dyDescent="0.45">
      <c r="A40" s="16"/>
      <c r="B40" s="17" t="s">
        <v>73</v>
      </c>
      <c r="C40" s="19" t="s">
        <v>95</v>
      </c>
      <c r="D40" s="19" t="s">
        <v>88</v>
      </c>
      <c r="E40" s="23"/>
      <c r="F40" s="18">
        <v>345</v>
      </c>
      <c r="G40" s="18">
        <v>9</v>
      </c>
      <c r="H40" s="21">
        <v>345</v>
      </c>
    </row>
    <row r="41" spans="1:8" x14ac:dyDescent="0.45">
      <c r="A41" s="16"/>
      <c r="B41" s="17" t="s">
        <v>80</v>
      </c>
      <c r="C41" s="19" t="s">
        <v>93</v>
      </c>
      <c r="D41" s="19" t="s">
        <v>88</v>
      </c>
      <c r="E41" s="20"/>
      <c r="F41" s="18"/>
      <c r="G41" s="18"/>
      <c r="H41" s="18"/>
    </row>
    <row r="42" spans="1:8" x14ac:dyDescent="0.45">
      <c r="A42" s="19"/>
      <c r="B42" s="17" t="s">
        <v>83</v>
      </c>
      <c r="C42" s="19"/>
      <c r="D42" s="19"/>
      <c r="E42" s="23"/>
      <c r="F42" s="18"/>
      <c r="G42" s="18"/>
      <c r="H42" s="21"/>
    </row>
  </sheetData>
  <sortState xmlns:xlrd2="http://schemas.microsoft.com/office/spreadsheetml/2017/richdata2" ref="C39:H41">
    <sortCondition descending="1" ref="H41"/>
  </sortState>
  <mergeCells count="7">
    <mergeCell ref="A38:A41"/>
    <mergeCell ref="A8:H10"/>
    <mergeCell ref="A12:A14"/>
    <mergeCell ref="A16:A18"/>
    <mergeCell ref="A20:A23"/>
    <mergeCell ref="A25:A30"/>
    <mergeCell ref="A32:A3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WurfzettelU10</vt:lpstr>
      <vt:lpstr>Wurfzettel U14-U18(1)</vt:lpstr>
      <vt:lpstr>WurfzettelU14-U18(2)</vt:lpstr>
      <vt:lpstr>WurfzettelU14-U18(3)</vt:lpstr>
      <vt:lpstr>Ergebnis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---</dc:creator>
  <cp:lastModifiedBy>Raimund Postl</cp:lastModifiedBy>
  <dcterms:created xsi:type="dcterms:W3CDTF">2024-03-03T11:55:41Z</dcterms:created>
  <dcterms:modified xsi:type="dcterms:W3CDTF">2024-03-05T07:10:27Z</dcterms:modified>
</cp:coreProperties>
</file>