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mund Postl\Desktop\Sportobmann 2023-24\"/>
    </mc:Choice>
  </mc:AlternateContent>
  <xr:revisionPtr revIDLastSave="0" documentId="8_{B3736614-4C78-4BF3-B13D-6E472275CB75}" xr6:coauthVersionLast="47" xr6:coauthVersionMax="47" xr10:uidLastSave="{00000000-0000-0000-0000-000000000000}"/>
  <bookViews>
    <workbookView xWindow="-98" yWindow="-98" windowWidth="16395" windowHeight="10276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Tabelle1!$A$1:$AG$36</definedName>
  </definedNames>
  <calcPr calcId="181029"/>
</workbook>
</file>

<file path=xl/calcChain.xml><?xml version="1.0" encoding="utf-8"?>
<calcChain xmlns="http://schemas.openxmlformats.org/spreadsheetml/2006/main">
  <c r="X25" i="1" l="1"/>
  <c r="G25" i="1"/>
  <c r="U25" i="1"/>
  <c r="D25" i="1"/>
  <c r="AG18" i="1"/>
  <c r="AG16" i="1"/>
  <c r="AG14" i="1"/>
  <c r="AG12" i="1"/>
  <c r="AG10" i="1"/>
  <c r="AG8" i="1"/>
  <c r="P18" i="1"/>
  <c r="P16" i="1"/>
  <c r="P14" i="1"/>
  <c r="P12" i="1"/>
  <c r="P10" i="1"/>
  <c r="P8" i="1"/>
  <c r="N25" i="1" l="1"/>
  <c r="E25" i="1" s="1"/>
  <c r="AE25" i="1"/>
  <c r="V25" i="1" s="1"/>
  <c r="R30" i="1" l="1"/>
  <c r="N30" i="1"/>
</calcChain>
</file>

<file path=xl/sharedStrings.xml><?xml version="1.0" encoding="utf-8"?>
<sst xmlns="http://schemas.openxmlformats.org/spreadsheetml/2006/main" count="129" uniqueCount="77">
  <si>
    <t>S  P  I  E  L  B  E  R  I  C  H  T</t>
  </si>
  <si>
    <t>RUNDE</t>
  </si>
  <si>
    <t>CUP</t>
  </si>
  <si>
    <t xml:space="preserve">   BEWERB: </t>
  </si>
  <si>
    <t>DATUM</t>
  </si>
  <si>
    <t>DAMEN</t>
  </si>
  <si>
    <t xml:space="preserve">   BAHN: </t>
  </si>
  <si>
    <t>UHRZEIT</t>
  </si>
  <si>
    <t>HERREN</t>
  </si>
  <si>
    <t>X</t>
  </si>
  <si>
    <t xml:space="preserve">   ORT: </t>
  </si>
  <si>
    <t>HEIMVEREIN</t>
  </si>
  <si>
    <t>LV-Nr.</t>
  </si>
  <si>
    <t>GASTVEREIN</t>
  </si>
  <si>
    <t>Pass-NR.</t>
  </si>
  <si>
    <t>NAME</t>
  </si>
  <si>
    <t>FW</t>
  </si>
  <si>
    <t>1. Satz</t>
  </si>
  <si>
    <t>2. Satz</t>
  </si>
  <si>
    <t>3. Satz</t>
  </si>
  <si>
    <t>4. Satz</t>
  </si>
  <si>
    <t>GES</t>
  </si>
  <si>
    <t>Volle</t>
  </si>
  <si>
    <t>Abr.</t>
  </si>
  <si>
    <t>Ersatzspieler/in</t>
  </si>
  <si>
    <t>ab</t>
  </si>
  <si>
    <t>Wurf für</t>
  </si>
  <si>
    <t>GESAMTLEISTUNG</t>
  </si>
  <si>
    <t>Gesamtkegel</t>
  </si>
  <si>
    <t>Abräumen</t>
  </si>
  <si>
    <t>Schnitt</t>
  </si>
  <si>
    <t>SUDDEN VIKTORY bei Gesamtkegelgleichheit</t>
  </si>
  <si>
    <t>KEGELDIFFERENZ</t>
  </si>
  <si>
    <t>SPORTKAPITÄN</t>
  </si>
  <si>
    <t>HV</t>
  </si>
  <si>
    <t>GV</t>
  </si>
  <si>
    <t>VERWARNUNG</t>
  </si>
  <si>
    <t>SCHIEDSRICHTER</t>
  </si>
  <si>
    <t>LV</t>
  </si>
  <si>
    <t>NR</t>
  </si>
  <si>
    <t>PROTEST</t>
  </si>
  <si>
    <t>Ver.-Nr.</t>
  </si>
  <si>
    <t>Steirischer Landes Cup 2023-2024</t>
  </si>
  <si>
    <t>1.</t>
  </si>
  <si>
    <t>17:30</t>
  </si>
  <si>
    <t>ESV Leoben</t>
  </si>
  <si>
    <t>Einödmayergasse 24, 8700 Leoben</t>
  </si>
  <si>
    <t>ESV Leoben II</t>
  </si>
  <si>
    <t>ESV Leoben I</t>
  </si>
  <si>
    <t xml:space="preserve">STOCKER </t>
  </si>
  <si>
    <t>Heimo</t>
  </si>
  <si>
    <t xml:space="preserve">PLANK </t>
  </si>
  <si>
    <t>Gerhard</t>
  </si>
  <si>
    <t xml:space="preserve">PAPPITSCH </t>
  </si>
  <si>
    <t>Erich</t>
  </si>
  <si>
    <t>BERNHARD</t>
  </si>
  <si>
    <t>Christian</t>
  </si>
  <si>
    <t xml:space="preserve">SCHMID </t>
  </si>
  <si>
    <t>Fabian</t>
  </si>
  <si>
    <t>Armin</t>
  </si>
  <si>
    <t>HATZ</t>
  </si>
  <si>
    <t>Udo</t>
  </si>
  <si>
    <t>DUNKL</t>
  </si>
  <si>
    <t>Günther</t>
  </si>
  <si>
    <t xml:space="preserve">SCHWINGER </t>
  </si>
  <si>
    <t>Heinz</t>
  </si>
  <si>
    <t>ROBITSCH Michael</t>
  </si>
  <si>
    <t>Divjak Andreas</t>
  </si>
  <si>
    <t>Plank Gerhard</t>
  </si>
  <si>
    <t>MÜLLER Werner</t>
  </si>
  <si>
    <t>DUNKL Günther</t>
  </si>
  <si>
    <t>TYCHI</t>
  </si>
  <si>
    <t>Peter</t>
  </si>
  <si>
    <t>DIVJAK</t>
  </si>
  <si>
    <t>Andreas</t>
  </si>
  <si>
    <t>DIETMAIR</t>
  </si>
  <si>
    <t>Herbert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</si>
</sst>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24"/>
      <name val="Arial Black"/>
      <family val="2"/>
    </font>
    <font>
      <sz val="24"/>
      <name val="Arial Black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6"/>
      <name val="Arial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1" fillId="0" borderId="0" xfId="1"/>
    <xf numFmtId="0" fontId="1" fillId="0" borderId="0" xfId="1" applyAlignment="1" applyProtection="1">
      <alignment vertic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12" fillId="0" borderId="1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/>
      <protection hidden="1"/>
    </xf>
    <xf numFmtId="0" fontId="14" fillId="0" borderId="3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15" fillId="0" borderId="0" xfId="0" applyFont="1"/>
    <xf numFmtId="0" fontId="10" fillId="0" borderId="4" xfId="1" applyFont="1" applyBorder="1" applyAlignment="1" applyProtection="1">
      <alignment horizontal="center" vertical="center"/>
      <protection hidden="1"/>
    </xf>
    <xf numFmtId="1" fontId="6" fillId="0" borderId="5" xfId="1" applyNumberFormat="1" applyFont="1" applyBorder="1" applyAlignment="1" applyProtection="1">
      <alignment horizontal="center" vertical="center"/>
      <protection hidden="1"/>
    </xf>
    <xf numFmtId="0" fontId="16" fillId="0" borderId="0" xfId="0" applyFont="1"/>
    <xf numFmtId="0" fontId="10" fillId="0" borderId="6" xfId="1" applyFont="1" applyBorder="1" applyAlignment="1" applyProtection="1">
      <alignment horizontal="center" vertical="center"/>
      <protection hidden="1"/>
    </xf>
    <xf numFmtId="0" fontId="12" fillId="0" borderId="7" xfId="1" applyFont="1" applyBorder="1" applyAlignment="1" applyProtection="1">
      <alignment horizontal="center" vertical="center"/>
      <protection hidden="1"/>
    </xf>
    <xf numFmtId="0" fontId="17" fillId="0" borderId="0" xfId="0" applyFont="1"/>
    <xf numFmtId="0" fontId="9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0" fontId="9" fillId="0" borderId="0" xfId="1" applyFont="1" applyAlignment="1" applyProtection="1">
      <alignment horizontal="center" vertical="center"/>
      <protection hidden="1"/>
    </xf>
    <xf numFmtId="1" fontId="7" fillId="0" borderId="40" xfId="1" applyNumberFormat="1" applyFont="1" applyBorder="1" applyAlignment="1" applyProtection="1">
      <alignment horizontal="center" vertical="center"/>
      <protection hidden="1"/>
    </xf>
    <xf numFmtId="1" fontId="3" fillId="0" borderId="41" xfId="1" applyNumberFormat="1" applyFont="1" applyBorder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locked="0"/>
    </xf>
    <xf numFmtId="0" fontId="21" fillId="0" borderId="17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hidden="1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48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49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hidden="1"/>
    </xf>
    <xf numFmtId="0" fontId="6" fillId="0" borderId="37" xfId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/>
      <protection locked="0"/>
    </xf>
    <xf numFmtId="0" fontId="2" fillId="0" borderId="17" xfId="1" applyFont="1" applyBorder="1" applyAlignment="1" applyProtection="1">
      <alignment horizontal="center"/>
      <protection locked="0"/>
    </xf>
    <xf numFmtId="1" fontId="20" fillId="0" borderId="46" xfId="1" applyNumberFormat="1" applyFont="1" applyBorder="1" applyAlignment="1" applyProtection="1">
      <alignment horizontal="center" vertical="center"/>
      <protection hidden="1"/>
    </xf>
    <xf numFmtId="0" fontId="20" fillId="0" borderId="33" xfId="1" applyFont="1" applyBorder="1" applyAlignment="1" applyProtection="1">
      <alignment horizontal="center" vertical="center"/>
      <protection hidden="1"/>
    </xf>
    <xf numFmtId="0" fontId="20" fillId="0" borderId="47" xfId="1" applyFont="1" applyBorder="1" applyAlignment="1" applyProtection="1">
      <alignment horizontal="center" vertical="center"/>
      <protection hidden="1"/>
    </xf>
    <xf numFmtId="0" fontId="20" fillId="0" borderId="38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2" fillId="0" borderId="36" xfId="1" applyFont="1" applyBorder="1" applyAlignment="1" applyProtection="1">
      <alignment horizontal="center" vertical="center"/>
      <protection hidden="1"/>
    </xf>
    <xf numFmtId="0" fontId="2" fillId="0" borderId="21" xfId="1" applyFont="1" applyBorder="1" applyAlignment="1" applyProtection="1">
      <alignment horizontal="center" vertical="center"/>
      <protection hidden="1"/>
    </xf>
    <xf numFmtId="0" fontId="2" fillId="0" borderId="37" xfId="1" applyFont="1" applyBorder="1" applyAlignment="1" applyProtection="1">
      <alignment horizontal="center" vertical="center"/>
      <protection hidden="1"/>
    </xf>
    <xf numFmtId="0" fontId="20" fillId="0" borderId="16" xfId="1" applyFont="1" applyBorder="1" applyAlignment="1" applyProtection="1">
      <alignment horizontal="center" vertical="center"/>
      <protection hidden="1"/>
    </xf>
    <xf numFmtId="0" fontId="20" fillId="0" borderId="28" xfId="1" applyFont="1" applyBorder="1" applyAlignment="1" applyProtection="1">
      <alignment horizontal="center" vertical="center"/>
      <protection hidden="1"/>
    </xf>
    <xf numFmtId="0" fontId="10" fillId="0" borderId="10" xfId="1" applyFont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11" xfId="1" applyFont="1" applyBorder="1" applyAlignment="1" applyProtection="1">
      <alignment horizontal="center" vertical="center"/>
      <protection hidden="1"/>
    </xf>
    <xf numFmtId="0" fontId="12" fillId="0" borderId="28" xfId="1" applyFont="1" applyBorder="1" applyAlignment="1" applyProtection="1">
      <alignment horizontal="center"/>
      <protection hidden="1"/>
    </xf>
    <xf numFmtId="0" fontId="12" fillId="0" borderId="29" xfId="1" applyFont="1" applyBorder="1" applyAlignment="1" applyProtection="1">
      <alignment horizont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6" fillId="0" borderId="22" xfId="1" applyFont="1" applyBorder="1" applyAlignment="1" applyProtection="1">
      <alignment horizontal="center" vertical="center"/>
      <protection hidden="1"/>
    </xf>
    <xf numFmtId="0" fontId="4" fillId="0" borderId="46" xfId="1" applyFont="1" applyBorder="1" applyAlignment="1" applyProtection="1">
      <alignment horizontal="center" vertical="center"/>
      <protection hidden="1"/>
    </xf>
    <xf numFmtId="0" fontId="4" fillId="0" borderId="16" xfId="1" applyFont="1" applyBorder="1" applyAlignment="1" applyProtection="1">
      <alignment horizontal="center" vertical="center"/>
      <protection hidden="1"/>
    </xf>
    <xf numFmtId="0" fontId="4" fillId="0" borderId="22" xfId="1" applyFont="1" applyBorder="1" applyAlignment="1" applyProtection="1">
      <alignment horizontal="center" vertical="center"/>
      <protection hidden="1"/>
    </xf>
    <xf numFmtId="0" fontId="4" fillId="0" borderId="47" xfId="1" applyFont="1" applyBorder="1" applyAlignment="1" applyProtection="1">
      <alignment horizontal="center" vertical="center"/>
      <protection hidden="1"/>
    </xf>
    <xf numFmtId="0" fontId="4" fillId="0" borderId="28" xfId="1" applyFont="1" applyBorder="1" applyAlignment="1" applyProtection="1">
      <alignment horizontal="center" vertical="center"/>
      <protection hidden="1"/>
    </xf>
    <xf numFmtId="0" fontId="4" fillId="0" borderId="29" xfId="1" applyFont="1" applyBorder="1" applyAlignment="1" applyProtection="1">
      <alignment horizontal="center" vertical="center"/>
      <protection hidden="1"/>
    </xf>
    <xf numFmtId="0" fontId="4" fillId="0" borderId="15" xfId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0" fontId="4" fillId="0" borderId="29" xfId="1" applyFont="1" applyBorder="1" applyAlignment="1" applyProtection="1">
      <alignment horizontal="left" vertical="center"/>
      <protection locked="0"/>
    </xf>
    <xf numFmtId="1" fontId="12" fillId="0" borderId="15" xfId="1" applyNumberFormat="1" applyFont="1" applyBorder="1" applyAlignment="1" applyProtection="1">
      <alignment horizontal="center"/>
      <protection hidden="1"/>
    </xf>
    <xf numFmtId="1" fontId="12" fillId="0" borderId="29" xfId="1" applyNumberFormat="1" applyFont="1" applyBorder="1" applyAlignment="1" applyProtection="1">
      <alignment horizontal="center"/>
      <protection hidden="1"/>
    </xf>
    <xf numFmtId="164" fontId="6" fillId="0" borderId="12" xfId="1" applyNumberFormat="1" applyFont="1" applyBorder="1" applyAlignment="1" applyProtection="1">
      <alignment horizontal="center" vertical="center"/>
      <protection hidden="1"/>
    </xf>
    <xf numFmtId="164" fontId="6" fillId="0" borderId="22" xfId="1" applyNumberFormat="1" applyFont="1" applyBorder="1" applyAlignment="1" applyProtection="1">
      <alignment horizontal="center" vertical="center"/>
      <protection hidden="1"/>
    </xf>
    <xf numFmtId="164" fontId="6" fillId="0" borderId="8" xfId="1" applyNumberFormat="1" applyFont="1" applyBorder="1" applyAlignment="1" applyProtection="1">
      <alignment horizontal="center" vertical="center"/>
      <protection hidden="1"/>
    </xf>
    <xf numFmtId="164" fontId="6" fillId="0" borderId="9" xfId="1" applyNumberFormat="1" applyFont="1" applyBorder="1" applyAlignment="1" applyProtection="1">
      <alignment vertical="center"/>
      <protection hidden="1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left" vertical="center"/>
      <protection locked="0"/>
    </xf>
    <xf numFmtId="0" fontId="2" fillId="0" borderId="16" xfId="1" applyFont="1" applyBorder="1" applyAlignment="1" applyProtection="1">
      <alignment horizontal="left" vertical="center"/>
      <protection locked="0"/>
    </xf>
    <xf numFmtId="0" fontId="2" fillId="0" borderId="22" xfId="1" applyFont="1" applyBorder="1" applyAlignment="1" applyProtection="1">
      <alignment horizontal="left" vertical="center"/>
      <protection locked="0"/>
    </xf>
    <xf numFmtId="1" fontId="2" fillId="0" borderId="8" xfId="1" applyNumberFormat="1" applyFont="1" applyBorder="1" applyAlignment="1" applyProtection="1">
      <alignment horizontal="center" vertical="center"/>
      <protection locked="0"/>
    </xf>
    <xf numFmtId="1" fontId="2" fillId="0" borderId="9" xfId="1" applyNumberFormat="1" applyFont="1" applyBorder="1" applyAlignment="1" applyProtection="1">
      <alignment vertical="center"/>
      <protection locked="0"/>
    </xf>
    <xf numFmtId="1" fontId="2" fillId="0" borderId="23" xfId="1" applyNumberFormat="1" applyFont="1" applyBorder="1" applyAlignment="1" applyProtection="1">
      <alignment horizontal="center" vertical="center"/>
      <protection locked="0"/>
    </xf>
    <xf numFmtId="1" fontId="2" fillId="0" borderId="24" xfId="1" applyNumberFormat="1" applyFont="1" applyBorder="1" applyAlignment="1" applyProtection="1">
      <alignment horizontal="center" vertical="center"/>
      <protection locked="0"/>
    </xf>
    <xf numFmtId="1" fontId="2" fillId="0" borderId="32" xfId="1" applyNumberFormat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right" vertical="center"/>
      <protection hidden="1"/>
    </xf>
    <xf numFmtId="0" fontId="4" fillId="0" borderId="16" xfId="1" applyFont="1" applyBorder="1" applyAlignment="1" applyProtection="1">
      <alignment horizontal="right" vertical="center"/>
      <protection hidden="1"/>
    </xf>
    <xf numFmtId="0" fontId="4" fillId="0" borderId="15" xfId="1" applyFont="1" applyBorder="1" applyAlignment="1" applyProtection="1">
      <alignment horizontal="right" vertical="center"/>
      <protection hidden="1"/>
    </xf>
    <xf numFmtId="0" fontId="4" fillId="0" borderId="28" xfId="1" applyFont="1" applyBorder="1" applyAlignment="1" applyProtection="1">
      <alignment horizontal="right" vertical="center"/>
      <protection hidden="1"/>
    </xf>
    <xf numFmtId="1" fontId="6" fillId="0" borderId="19" xfId="1" applyNumberFormat="1" applyFont="1" applyBorder="1" applyAlignment="1" applyProtection="1">
      <alignment horizontal="center" vertical="center"/>
      <protection locked="0"/>
    </xf>
    <xf numFmtId="1" fontId="6" fillId="0" borderId="42" xfId="1" applyNumberFormat="1" applyFont="1" applyBorder="1" applyAlignment="1" applyProtection="1">
      <alignment horizontal="center" vertical="center"/>
      <protection locked="0"/>
    </xf>
    <xf numFmtId="1" fontId="6" fillId="0" borderId="20" xfId="1" applyNumberFormat="1" applyFont="1" applyBorder="1" applyAlignment="1" applyProtection="1">
      <alignment horizontal="center" vertical="center"/>
      <protection locked="0"/>
    </xf>
    <xf numFmtId="164" fontId="7" fillId="0" borderId="36" xfId="1" applyNumberFormat="1" applyFont="1" applyBorder="1" applyAlignment="1" applyProtection="1">
      <alignment horizontal="center" vertical="center"/>
      <protection locked="0"/>
    </xf>
    <xf numFmtId="0" fontId="7" fillId="0" borderId="37" xfId="1" applyFont="1" applyBorder="1" applyAlignment="1" applyProtection="1">
      <alignment horizontal="center" vertical="center"/>
      <protection locked="0"/>
    </xf>
    <xf numFmtId="1" fontId="6" fillId="0" borderId="45" xfId="1" applyNumberFormat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hidden="1"/>
    </xf>
    <xf numFmtId="0" fontId="10" fillId="0" borderId="16" xfId="1" applyFont="1" applyBorder="1" applyAlignment="1" applyProtection="1">
      <alignment horizontal="center" vertical="center"/>
      <protection hidden="1"/>
    </xf>
    <xf numFmtId="0" fontId="10" fillId="0" borderId="22" xfId="1" applyFont="1" applyBorder="1" applyAlignment="1" applyProtection="1">
      <alignment horizontal="center" vertical="center"/>
      <protection hidden="1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42" xfId="1" applyFont="1" applyBorder="1" applyAlignment="1" applyProtection="1">
      <alignment horizontal="center" vertical="center"/>
      <protection locked="0"/>
    </xf>
    <xf numFmtId="0" fontId="11" fillId="0" borderId="15" xfId="1" applyFont="1" applyBorder="1" applyAlignment="1" applyProtection="1">
      <alignment horizontal="right" vertical="center"/>
      <protection locked="0"/>
    </xf>
    <xf numFmtId="0" fontId="11" fillId="0" borderId="28" xfId="1" applyFont="1" applyBorder="1" applyAlignment="1" applyProtection="1">
      <alignment horizontal="right" vertical="center"/>
      <protection locked="0"/>
    </xf>
    <xf numFmtId="0" fontId="11" fillId="0" borderId="29" xfId="1" applyFont="1" applyBorder="1" applyAlignment="1" applyProtection="1">
      <alignment horizontal="right" vertical="center"/>
      <protection locked="0"/>
    </xf>
    <xf numFmtId="1" fontId="2" fillId="0" borderId="35" xfId="1" applyNumberFormat="1" applyFont="1" applyBorder="1" applyAlignment="1" applyProtection="1">
      <alignment vertical="center"/>
      <protection locked="0"/>
    </xf>
    <xf numFmtId="1" fontId="2" fillId="0" borderId="31" xfId="1" applyNumberFormat="1" applyFont="1" applyBorder="1" applyAlignment="1" applyProtection="1">
      <alignment horizontal="center" vertical="center"/>
      <protection locked="0"/>
    </xf>
    <xf numFmtId="1" fontId="2" fillId="0" borderId="39" xfId="1" applyNumberFormat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hidden="1"/>
    </xf>
    <xf numFmtId="0" fontId="6" fillId="0" borderId="24" xfId="1" applyFont="1" applyBorder="1" applyAlignment="1" applyProtection="1">
      <alignment horizontal="center" vertical="center"/>
      <protection hidden="1"/>
    </xf>
    <xf numFmtId="0" fontId="14" fillId="0" borderId="36" xfId="1" applyFont="1" applyBorder="1" applyAlignment="1" applyProtection="1">
      <alignment horizontal="center" vertical="center"/>
      <protection locked="0"/>
    </xf>
    <xf numFmtId="0" fontId="14" fillId="0" borderId="37" xfId="1" applyFont="1" applyBorder="1" applyAlignment="1" applyProtection="1">
      <alignment horizontal="center" vertical="center"/>
      <protection locked="0"/>
    </xf>
    <xf numFmtId="0" fontId="10" fillId="0" borderId="36" xfId="1" applyFont="1" applyBorder="1" applyAlignment="1" applyProtection="1">
      <alignment horizontal="left" vertical="center"/>
      <protection hidden="1"/>
    </xf>
    <xf numFmtId="0" fontId="10" fillId="0" borderId="21" xfId="1" applyFont="1" applyBorder="1" applyAlignment="1" applyProtection="1">
      <alignment horizontal="left" vertical="center"/>
      <protection hidden="1"/>
    </xf>
    <xf numFmtId="0" fontId="10" fillId="0" borderId="37" xfId="1" applyFont="1" applyBorder="1" applyAlignment="1" applyProtection="1">
      <alignment horizontal="left" vertical="center"/>
      <protection hidden="1"/>
    </xf>
    <xf numFmtId="0" fontId="10" fillId="0" borderId="0" xfId="1" applyFont="1" applyAlignment="1" applyProtection="1">
      <alignment horizontal="center"/>
      <protection locked="0"/>
    </xf>
    <xf numFmtId="0" fontId="10" fillId="0" borderId="17" xfId="1" applyFont="1" applyBorder="1" applyAlignment="1" applyProtection="1">
      <alignment horizontal="center"/>
      <protection locked="0"/>
    </xf>
    <xf numFmtId="0" fontId="6" fillId="0" borderId="21" xfId="1" applyFont="1" applyBorder="1" applyAlignment="1" applyProtection="1">
      <alignment horizontal="center" vertical="center"/>
      <protection hidden="1"/>
    </xf>
    <xf numFmtId="0" fontId="6" fillId="0" borderId="43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/>
      <protection hidden="1"/>
    </xf>
    <xf numFmtId="0" fontId="4" fillId="0" borderId="37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left" vertical="center"/>
      <protection locked="0"/>
    </xf>
    <xf numFmtId="0" fontId="4" fillId="0" borderId="44" xfId="1" applyFont="1" applyBorder="1" applyAlignment="1" applyProtection="1">
      <alignment horizontal="left" vertical="center"/>
      <protection locked="0"/>
    </xf>
    <xf numFmtId="0" fontId="4" fillId="0" borderId="38" xfId="1" applyFont="1" applyBorder="1" applyAlignment="1" applyProtection="1">
      <alignment horizontal="left" vertical="center"/>
      <protection locked="0"/>
    </xf>
    <xf numFmtId="1" fontId="5" fillId="0" borderId="16" xfId="1" applyNumberFormat="1" applyFont="1" applyBorder="1" applyAlignment="1" applyProtection="1">
      <alignment horizontal="center" vertical="center"/>
      <protection hidden="1"/>
    </xf>
    <xf numFmtId="0" fontId="5" fillId="0" borderId="16" xfId="1" applyFont="1" applyBorder="1" applyAlignment="1" applyProtection="1">
      <alignment horizontal="center" vertical="center"/>
      <protection hidden="1"/>
    </xf>
    <xf numFmtId="0" fontId="5" fillId="0" borderId="33" xfId="1" applyFont="1" applyBorder="1" applyAlignment="1" applyProtection="1">
      <alignment horizontal="center" vertical="center"/>
      <protection hidden="1"/>
    </xf>
    <xf numFmtId="0" fontId="5" fillId="0" borderId="28" xfId="1" applyFont="1" applyBorder="1" applyAlignment="1" applyProtection="1">
      <alignment horizontal="center" vertical="center"/>
      <protection hidden="1"/>
    </xf>
    <xf numFmtId="0" fontId="5" fillId="0" borderId="38" xfId="1" applyFont="1" applyBorder="1" applyAlignment="1" applyProtection="1">
      <alignment horizontal="center" vertical="center"/>
      <protection hidden="1"/>
    </xf>
    <xf numFmtId="0" fontId="4" fillId="0" borderId="28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hidden="1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17" xfId="1" applyFont="1" applyBorder="1" applyAlignment="1" applyProtection="1">
      <alignment horizontal="left" vertical="center"/>
      <protection locked="0"/>
    </xf>
    <xf numFmtId="0" fontId="4" fillId="0" borderId="18" xfId="1" applyFont="1" applyBorder="1" applyAlignment="1" applyProtection="1">
      <alignment horizontal="left" vertical="center"/>
      <protection locked="0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18" fillId="0" borderId="0" xfId="1" applyFont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locked="0"/>
    </xf>
    <xf numFmtId="14" fontId="6" fillId="0" borderId="3" xfId="1" applyNumberFormat="1" applyFont="1" applyBorder="1" applyAlignment="1" applyProtection="1">
      <alignment horizontal="left" vertical="center"/>
      <protection locked="0"/>
    </xf>
    <xf numFmtId="49" fontId="6" fillId="0" borderId="3" xfId="1" applyNumberFormat="1" applyFont="1" applyBorder="1" applyAlignment="1" applyProtection="1">
      <alignment horizontal="left" vertical="center"/>
      <protection locked="0"/>
    </xf>
    <xf numFmtId="0" fontId="2" fillId="0" borderId="6" xfId="1" applyFont="1" applyBorder="1" applyAlignment="1" applyProtection="1">
      <alignment horizontal="center" vertical="center"/>
      <protection hidden="1"/>
    </xf>
    <xf numFmtId="0" fontId="11" fillId="0" borderId="26" xfId="1" applyFont="1" applyBorder="1" applyAlignment="1" applyProtection="1">
      <alignment horizontal="center" vertical="center"/>
      <protection hidden="1"/>
    </xf>
    <xf numFmtId="0" fontId="11" fillId="0" borderId="30" xfId="1" applyFont="1" applyBorder="1" applyAlignment="1" applyProtection="1">
      <alignment vertical="center"/>
      <protection hidden="1"/>
    </xf>
    <xf numFmtId="1" fontId="7" fillId="0" borderId="41" xfId="1" applyNumberFormat="1" applyFont="1" applyBorder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locked="0"/>
    </xf>
    <xf numFmtId="0" fontId="22" fillId="0" borderId="17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hidden="1"/>
    </xf>
    <xf numFmtId="0" fontId="4" fillId="0" borderId="21" xfId="1" applyFont="1" applyBorder="1" applyAlignment="1" applyProtection="1">
      <alignment horizontal="center" vertical="center"/>
      <protection hidden="1"/>
    </xf>
    <xf numFmtId="0" fontId="6" fillId="0" borderId="36" xfId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right"/>
      <protection hidden="1"/>
    </xf>
    <xf numFmtId="0" fontId="4" fillId="0" borderId="36" xfId="1" applyFont="1" applyBorder="1" applyAlignment="1" applyProtection="1">
      <alignment horizontal="left" vertical="center"/>
      <protection hidden="1"/>
    </xf>
    <xf numFmtId="0" fontId="4" fillId="0" borderId="21" xfId="1" applyFont="1" applyBorder="1" applyAlignment="1" applyProtection="1">
      <alignment horizontal="left" vertical="center"/>
      <protection hidden="1"/>
    </xf>
    <xf numFmtId="0" fontId="4" fillId="0" borderId="37" xfId="1" applyFont="1" applyBorder="1" applyAlignment="1" applyProtection="1">
      <alignment horizontal="left" vertical="center"/>
      <protection hidden="1"/>
    </xf>
    <xf numFmtId="0" fontId="10" fillId="0" borderId="25" xfId="1" applyFont="1" applyBorder="1" applyAlignment="1" applyProtection="1">
      <alignment horizontal="center" vertical="center"/>
      <protection hidden="1"/>
    </xf>
    <xf numFmtId="0" fontId="10" fillId="0" borderId="27" xfId="1" applyFont="1" applyBorder="1" applyAlignment="1" applyProtection="1">
      <alignment horizontal="center" vertical="center"/>
      <protection hidden="1"/>
    </xf>
    <xf numFmtId="0" fontId="8" fillId="0" borderId="26" xfId="1" applyFont="1" applyBorder="1" applyAlignment="1" applyProtection="1">
      <alignment horizontal="center" vertical="center"/>
      <protection hidden="1"/>
    </xf>
    <xf numFmtId="0" fontId="8" fillId="0" borderId="27" xfId="1" applyFont="1" applyBorder="1" applyAlignment="1" applyProtection="1">
      <alignment horizontal="center" vertical="center"/>
      <protection hidden="1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hidden="1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hidden="1"/>
    </xf>
    <xf numFmtId="0" fontId="10" fillId="0" borderId="30" xfId="1" applyFont="1" applyBorder="1" applyAlignment="1" applyProtection="1">
      <alignment horizontal="center" vertical="center"/>
      <protection hidden="1"/>
    </xf>
    <xf numFmtId="0" fontId="10" fillId="0" borderId="26" xfId="1" applyFont="1" applyBorder="1" applyAlignment="1" applyProtection="1">
      <alignment horizontal="center" vertical="center"/>
      <protection hidden="1"/>
    </xf>
    <xf numFmtId="0" fontId="6" fillId="0" borderId="17" xfId="1" applyFont="1" applyBorder="1" applyAlignment="1" applyProtection="1">
      <alignment horizontal="left" vertical="center"/>
      <protection locked="0"/>
    </xf>
    <xf numFmtId="0" fontId="6" fillId="0" borderId="2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 applyProtection="1">
      <alignment horizontal="center" vertical="center"/>
      <protection hidden="1"/>
    </xf>
    <xf numFmtId="0" fontId="6" fillId="0" borderId="13" xfId="1" applyFont="1" applyBorder="1" applyAlignment="1" applyProtection="1">
      <alignment horizontal="center" vertical="center"/>
      <protection hidden="1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33" xfId="1" applyFont="1" applyBorder="1" applyAlignment="1" applyProtection="1">
      <alignment horizontal="left" vertical="center"/>
      <protection locked="0"/>
    </xf>
    <xf numFmtId="0" fontId="4" fillId="0" borderId="34" xfId="1" applyFont="1" applyBorder="1" applyAlignment="1" applyProtection="1">
      <alignment horizontal="left" vertical="center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752475</xdr:rowOff>
    </xdr:to>
    <xdr:pic>
      <xdr:nvPicPr>
        <xdr:cNvPr id="1073" name="Picture 1" descr="ÖSKB Logo 2003 Rund gross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23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0</xdr:row>
      <xdr:rowOff>0</xdr:rowOff>
    </xdr:from>
    <xdr:to>
      <xdr:col>32</xdr:col>
      <xdr:colOff>361950</xdr:colOff>
      <xdr:row>1</xdr:row>
      <xdr:rowOff>0</xdr:rowOff>
    </xdr:to>
    <xdr:pic>
      <xdr:nvPicPr>
        <xdr:cNvPr id="1074" name="Grafik 2" descr="Wappen 2.jpeg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20150" y="0"/>
          <a:ext cx="5715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"/>
  <sheetViews>
    <sheetView tabSelected="1" zoomScaleNormal="100" workbookViewId="0">
      <selection activeCell="B8" sqref="B8:D8"/>
    </sheetView>
  </sheetViews>
  <sheetFormatPr baseColWidth="10" defaultRowHeight="14.25" x14ac:dyDescent="0.45"/>
  <cols>
    <col min="1" max="1" width="8" customWidth="1"/>
    <col min="2" max="2" width="3.3984375" customWidth="1"/>
    <col min="3" max="4" width="10.73046875" customWidth="1"/>
    <col min="5" max="5" width="3.86328125" bestFit="1" customWidth="1"/>
    <col min="6" max="15" width="2.73046875" customWidth="1"/>
    <col min="16" max="16" width="5.73046875" customWidth="1"/>
    <col min="17" max="17" width="0.86328125" customWidth="1"/>
    <col min="18" max="18" width="8" customWidth="1"/>
    <col min="19" max="19" width="3.3984375" customWidth="1"/>
    <col min="20" max="21" width="10.73046875" customWidth="1"/>
    <col min="22" max="22" width="3.86328125" customWidth="1"/>
    <col min="23" max="24" width="3.265625" customWidth="1"/>
    <col min="25" max="32" width="2.73046875" customWidth="1"/>
    <col min="33" max="33" width="5.73046875" customWidth="1"/>
  </cols>
  <sheetData>
    <row r="1" spans="1:33" ht="61.5" customHeight="1" x14ac:dyDescent="0.4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3" s="17" customFormat="1" ht="13.15" x14ac:dyDescent="0.4">
      <c r="A2" s="138" t="s">
        <v>1</v>
      </c>
      <c r="B2" s="138"/>
      <c r="C2" s="139" t="s">
        <v>43</v>
      </c>
      <c r="D2" s="139"/>
      <c r="E2" s="9"/>
      <c r="F2" s="118" t="s">
        <v>2</v>
      </c>
      <c r="G2" s="149"/>
      <c r="H2" s="149"/>
      <c r="I2" s="149"/>
      <c r="J2" s="149"/>
      <c r="K2" s="149"/>
      <c r="L2" s="149"/>
      <c r="M2" s="119"/>
      <c r="N2" s="3"/>
      <c r="O2" s="3"/>
      <c r="P2" s="16"/>
      <c r="Q2" s="9"/>
      <c r="R2" s="152" t="s">
        <v>3</v>
      </c>
      <c r="S2" s="152"/>
      <c r="T2" s="152"/>
      <c r="U2" s="169" t="s">
        <v>42</v>
      </c>
      <c r="V2" s="169"/>
      <c r="W2" s="169"/>
      <c r="X2" s="169"/>
      <c r="Y2" s="169"/>
      <c r="Z2" s="169"/>
      <c r="AA2" s="169"/>
      <c r="AB2" s="169"/>
      <c r="AC2" s="169"/>
      <c r="AD2" s="3"/>
      <c r="AE2" s="3"/>
      <c r="AF2" s="3"/>
      <c r="AG2" s="3"/>
    </row>
    <row r="3" spans="1:33" s="17" customFormat="1" ht="13.15" x14ac:dyDescent="0.4">
      <c r="A3" s="138" t="s">
        <v>4</v>
      </c>
      <c r="B3" s="138"/>
      <c r="C3" s="140">
        <v>45274</v>
      </c>
      <c r="D3" s="140"/>
      <c r="E3" s="9"/>
      <c r="F3" s="153" t="s">
        <v>5</v>
      </c>
      <c r="G3" s="154"/>
      <c r="H3" s="154"/>
      <c r="I3" s="154"/>
      <c r="J3" s="154"/>
      <c r="K3" s="155"/>
      <c r="L3" s="150"/>
      <c r="M3" s="151"/>
      <c r="N3" s="3"/>
      <c r="O3" s="3"/>
      <c r="P3" s="16"/>
      <c r="Q3" s="9"/>
      <c r="R3" s="152" t="s">
        <v>6</v>
      </c>
      <c r="S3" s="152"/>
      <c r="T3" s="152"/>
      <c r="U3" s="170" t="s">
        <v>45</v>
      </c>
      <c r="V3" s="170"/>
      <c r="W3" s="170"/>
      <c r="X3" s="170"/>
      <c r="Y3" s="170"/>
      <c r="Z3" s="170"/>
      <c r="AA3" s="170"/>
      <c r="AB3" s="170"/>
      <c r="AC3" s="170"/>
      <c r="AD3" s="3"/>
      <c r="AE3" s="3"/>
      <c r="AF3" s="3"/>
      <c r="AG3" s="3"/>
    </row>
    <row r="4" spans="1:33" s="17" customFormat="1" ht="13.15" x14ac:dyDescent="0.4">
      <c r="A4" s="138" t="s">
        <v>7</v>
      </c>
      <c r="B4" s="138"/>
      <c r="C4" s="141" t="s">
        <v>44</v>
      </c>
      <c r="D4" s="141"/>
      <c r="E4" s="9"/>
      <c r="F4" s="153" t="s">
        <v>8</v>
      </c>
      <c r="G4" s="154"/>
      <c r="H4" s="154"/>
      <c r="I4" s="154"/>
      <c r="J4" s="154"/>
      <c r="K4" s="155"/>
      <c r="L4" s="150" t="s">
        <v>9</v>
      </c>
      <c r="M4" s="151"/>
      <c r="N4" s="3"/>
      <c r="O4" s="3"/>
      <c r="P4" s="16"/>
      <c r="Q4" s="9"/>
      <c r="R4" s="152" t="s">
        <v>10</v>
      </c>
      <c r="S4" s="152"/>
      <c r="T4" s="152"/>
      <c r="U4" s="170" t="s">
        <v>46</v>
      </c>
      <c r="V4" s="170"/>
      <c r="W4" s="170"/>
      <c r="X4" s="170"/>
      <c r="Y4" s="170"/>
      <c r="Z4" s="170"/>
      <c r="AA4" s="170"/>
      <c r="AB4" s="170"/>
      <c r="AC4" s="170"/>
      <c r="AD4" s="3"/>
      <c r="AE4" s="3"/>
      <c r="AF4" s="3"/>
      <c r="AG4" s="3"/>
    </row>
    <row r="5" spans="1:33" ht="4.5" customHeight="1" thickBo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8" thickBot="1" x14ac:dyDescent="0.5">
      <c r="A6" s="142" t="s">
        <v>11</v>
      </c>
      <c r="B6" s="143"/>
      <c r="C6" s="143"/>
      <c r="D6" s="143"/>
      <c r="E6" s="144"/>
      <c r="F6" s="162" t="s">
        <v>41</v>
      </c>
      <c r="G6" s="158"/>
      <c r="H6" s="159"/>
      <c r="I6" s="163">
        <v>105</v>
      </c>
      <c r="J6" s="164"/>
      <c r="K6" s="165"/>
      <c r="L6" s="158" t="s">
        <v>12</v>
      </c>
      <c r="M6" s="158"/>
      <c r="N6" s="159"/>
      <c r="O6" s="160">
        <v>16</v>
      </c>
      <c r="P6" s="161"/>
      <c r="Q6" s="1"/>
      <c r="R6" s="142" t="s">
        <v>13</v>
      </c>
      <c r="S6" s="143"/>
      <c r="T6" s="143"/>
      <c r="U6" s="143"/>
      <c r="V6" s="144"/>
      <c r="W6" s="162" t="s">
        <v>41</v>
      </c>
      <c r="X6" s="158"/>
      <c r="Y6" s="159"/>
      <c r="Z6" s="163">
        <v>105</v>
      </c>
      <c r="AA6" s="164"/>
      <c r="AB6" s="165"/>
      <c r="AC6" s="158" t="s">
        <v>12</v>
      </c>
      <c r="AD6" s="158"/>
      <c r="AE6" s="159"/>
      <c r="AF6" s="160">
        <v>16</v>
      </c>
      <c r="AG6" s="161"/>
    </row>
    <row r="7" spans="1:33" s="23" customFormat="1" ht="10.9" thickBot="1" x14ac:dyDescent="0.4">
      <c r="A7" s="21" t="s">
        <v>14</v>
      </c>
      <c r="B7" s="156" t="s">
        <v>15</v>
      </c>
      <c r="C7" s="168"/>
      <c r="D7" s="157"/>
      <c r="E7" s="18" t="s">
        <v>16</v>
      </c>
      <c r="F7" s="166"/>
      <c r="G7" s="166"/>
      <c r="H7" s="166" t="s">
        <v>17</v>
      </c>
      <c r="I7" s="166"/>
      <c r="J7" s="156" t="s">
        <v>18</v>
      </c>
      <c r="K7" s="157"/>
      <c r="L7" s="156" t="s">
        <v>19</v>
      </c>
      <c r="M7" s="157"/>
      <c r="N7" s="156" t="s">
        <v>20</v>
      </c>
      <c r="O7" s="167"/>
      <c r="P7" s="22" t="s">
        <v>21</v>
      </c>
      <c r="Q7" s="6"/>
      <c r="R7" s="21" t="s">
        <v>14</v>
      </c>
      <c r="S7" s="156" t="s">
        <v>15</v>
      </c>
      <c r="T7" s="168"/>
      <c r="U7" s="157"/>
      <c r="V7" s="18" t="s">
        <v>16</v>
      </c>
      <c r="W7" s="166"/>
      <c r="X7" s="166"/>
      <c r="Y7" s="166" t="s">
        <v>17</v>
      </c>
      <c r="Z7" s="166"/>
      <c r="AA7" s="156" t="s">
        <v>18</v>
      </c>
      <c r="AB7" s="157"/>
      <c r="AC7" s="156" t="s">
        <v>19</v>
      </c>
      <c r="AD7" s="157"/>
      <c r="AE7" s="156" t="s">
        <v>20</v>
      </c>
      <c r="AF7" s="167"/>
      <c r="AG7" s="22" t="s">
        <v>21</v>
      </c>
    </row>
    <row r="8" spans="1:33" ht="15" x14ac:dyDescent="0.45">
      <c r="A8" s="99">
        <v>1077</v>
      </c>
      <c r="B8" s="78" t="s">
        <v>71</v>
      </c>
      <c r="C8" s="79"/>
      <c r="D8" s="80"/>
      <c r="E8" s="76">
        <v>15</v>
      </c>
      <c r="F8" s="107" t="s">
        <v>22</v>
      </c>
      <c r="G8" s="108"/>
      <c r="H8" s="83">
        <v>97</v>
      </c>
      <c r="I8" s="84"/>
      <c r="J8" s="83">
        <v>84</v>
      </c>
      <c r="K8" s="84"/>
      <c r="L8" s="83">
        <v>96</v>
      </c>
      <c r="M8" s="105"/>
      <c r="N8" s="83">
        <v>100</v>
      </c>
      <c r="O8" s="85"/>
      <c r="P8" s="28">
        <f>SUM(H8:O9)</f>
        <v>500</v>
      </c>
      <c r="Q8" s="1"/>
      <c r="R8" s="90">
        <v>1081</v>
      </c>
      <c r="S8" s="78" t="s">
        <v>49</v>
      </c>
      <c r="T8" s="79"/>
      <c r="U8" s="80"/>
      <c r="V8" s="76">
        <v>8</v>
      </c>
      <c r="W8" s="107" t="s">
        <v>22</v>
      </c>
      <c r="X8" s="108"/>
      <c r="Y8" s="83">
        <v>93</v>
      </c>
      <c r="Z8" s="84"/>
      <c r="AA8" s="83">
        <v>90</v>
      </c>
      <c r="AB8" s="84"/>
      <c r="AC8" s="83">
        <v>92</v>
      </c>
      <c r="AD8" s="105"/>
      <c r="AE8" s="83">
        <v>96</v>
      </c>
      <c r="AF8" s="85"/>
      <c r="AG8" s="28">
        <f>SUM(Y8:AF9)</f>
        <v>513</v>
      </c>
    </row>
    <row r="9" spans="1:33" ht="15.4" thickBot="1" x14ac:dyDescent="0.5">
      <c r="A9" s="100"/>
      <c r="B9" s="101" t="s">
        <v>72</v>
      </c>
      <c r="C9" s="102"/>
      <c r="D9" s="103"/>
      <c r="E9" s="77"/>
      <c r="F9" s="74" t="s">
        <v>23</v>
      </c>
      <c r="G9" s="75"/>
      <c r="H9" s="81">
        <v>45</v>
      </c>
      <c r="I9" s="82"/>
      <c r="J9" s="81">
        <v>17</v>
      </c>
      <c r="K9" s="82"/>
      <c r="L9" s="81">
        <v>34</v>
      </c>
      <c r="M9" s="104"/>
      <c r="N9" s="81">
        <v>27</v>
      </c>
      <c r="O9" s="106"/>
      <c r="P9" s="145"/>
      <c r="Q9" s="1"/>
      <c r="R9" s="91"/>
      <c r="S9" s="101" t="s">
        <v>50</v>
      </c>
      <c r="T9" s="102"/>
      <c r="U9" s="103"/>
      <c r="V9" s="77"/>
      <c r="W9" s="74" t="s">
        <v>23</v>
      </c>
      <c r="X9" s="75"/>
      <c r="Y9" s="81">
        <v>27</v>
      </c>
      <c r="Z9" s="82"/>
      <c r="AA9" s="81">
        <v>25</v>
      </c>
      <c r="AB9" s="82"/>
      <c r="AC9" s="81">
        <v>45</v>
      </c>
      <c r="AD9" s="104"/>
      <c r="AE9" s="81">
        <v>45</v>
      </c>
      <c r="AF9" s="106"/>
      <c r="AG9" s="29"/>
    </row>
    <row r="10" spans="1:33" ht="15" x14ac:dyDescent="0.45">
      <c r="A10" s="99">
        <v>1073</v>
      </c>
      <c r="B10" s="78" t="s">
        <v>64</v>
      </c>
      <c r="C10" s="79"/>
      <c r="D10" s="80"/>
      <c r="E10" s="76">
        <v>11</v>
      </c>
      <c r="F10" s="107" t="s">
        <v>22</v>
      </c>
      <c r="G10" s="108"/>
      <c r="H10" s="83">
        <v>94</v>
      </c>
      <c r="I10" s="84"/>
      <c r="J10" s="83">
        <v>98</v>
      </c>
      <c r="K10" s="84"/>
      <c r="L10" s="83">
        <v>83</v>
      </c>
      <c r="M10" s="105"/>
      <c r="N10" s="83">
        <v>88</v>
      </c>
      <c r="O10" s="85"/>
      <c r="P10" s="28">
        <f>SUM(H10:O11)</f>
        <v>516</v>
      </c>
      <c r="Q10" s="1"/>
      <c r="R10" s="90">
        <v>1383</v>
      </c>
      <c r="S10" s="78" t="s">
        <v>51</v>
      </c>
      <c r="T10" s="79"/>
      <c r="U10" s="80"/>
      <c r="V10" s="76">
        <v>1</v>
      </c>
      <c r="W10" s="107" t="s">
        <v>22</v>
      </c>
      <c r="X10" s="108"/>
      <c r="Y10" s="83">
        <v>85</v>
      </c>
      <c r="Z10" s="84"/>
      <c r="AA10" s="83">
        <v>97</v>
      </c>
      <c r="AB10" s="84"/>
      <c r="AC10" s="83">
        <v>87</v>
      </c>
      <c r="AD10" s="105"/>
      <c r="AE10" s="83">
        <v>89</v>
      </c>
      <c r="AF10" s="85"/>
      <c r="AG10" s="28">
        <f>SUM(Y10:AF11)</f>
        <v>543</v>
      </c>
    </row>
    <row r="11" spans="1:33" ht="15.4" thickBot="1" x14ac:dyDescent="0.5">
      <c r="A11" s="100"/>
      <c r="B11" s="101" t="s">
        <v>65</v>
      </c>
      <c r="C11" s="102"/>
      <c r="D11" s="103"/>
      <c r="E11" s="77"/>
      <c r="F11" s="74" t="s">
        <v>23</v>
      </c>
      <c r="G11" s="75"/>
      <c r="H11" s="81">
        <v>53</v>
      </c>
      <c r="I11" s="82"/>
      <c r="J11" s="81">
        <v>31</v>
      </c>
      <c r="K11" s="82"/>
      <c r="L11" s="81">
        <v>44</v>
      </c>
      <c r="M11" s="104"/>
      <c r="N11" s="81">
        <v>25</v>
      </c>
      <c r="O11" s="106"/>
      <c r="P11" s="145"/>
      <c r="Q11" s="1"/>
      <c r="R11" s="91"/>
      <c r="S11" s="101" t="s">
        <v>52</v>
      </c>
      <c r="T11" s="102"/>
      <c r="U11" s="103"/>
      <c r="V11" s="77"/>
      <c r="W11" s="74" t="s">
        <v>23</v>
      </c>
      <c r="X11" s="75"/>
      <c r="Y11" s="81">
        <v>53</v>
      </c>
      <c r="Z11" s="82"/>
      <c r="AA11" s="81">
        <v>45</v>
      </c>
      <c r="AB11" s="82"/>
      <c r="AC11" s="81">
        <v>45</v>
      </c>
      <c r="AD11" s="104"/>
      <c r="AE11" s="81">
        <v>42</v>
      </c>
      <c r="AF11" s="106"/>
      <c r="AG11" s="29"/>
    </row>
    <row r="12" spans="1:33" ht="15" x14ac:dyDescent="0.45">
      <c r="A12" s="99">
        <v>1139</v>
      </c>
      <c r="B12" s="78" t="s">
        <v>73</v>
      </c>
      <c r="C12" s="79"/>
      <c r="D12" s="80"/>
      <c r="E12" s="76">
        <v>12</v>
      </c>
      <c r="F12" s="107" t="s">
        <v>22</v>
      </c>
      <c r="G12" s="108"/>
      <c r="H12" s="83">
        <v>89</v>
      </c>
      <c r="I12" s="84"/>
      <c r="J12" s="83">
        <v>78</v>
      </c>
      <c r="K12" s="84"/>
      <c r="L12" s="83">
        <v>86</v>
      </c>
      <c r="M12" s="105"/>
      <c r="N12" s="83">
        <v>91</v>
      </c>
      <c r="O12" s="85"/>
      <c r="P12" s="28">
        <f>SUM(H12:O13)</f>
        <v>493</v>
      </c>
      <c r="Q12" s="1"/>
      <c r="R12" s="90">
        <v>1067</v>
      </c>
      <c r="S12" s="78" t="s">
        <v>53</v>
      </c>
      <c r="T12" s="79"/>
      <c r="U12" s="80"/>
      <c r="V12" s="76">
        <v>5</v>
      </c>
      <c r="W12" s="107" t="s">
        <v>22</v>
      </c>
      <c r="X12" s="108"/>
      <c r="Y12" s="83">
        <v>91</v>
      </c>
      <c r="Z12" s="84"/>
      <c r="AA12" s="83">
        <v>88</v>
      </c>
      <c r="AB12" s="84"/>
      <c r="AC12" s="83">
        <v>83</v>
      </c>
      <c r="AD12" s="105"/>
      <c r="AE12" s="83">
        <v>89</v>
      </c>
      <c r="AF12" s="85"/>
      <c r="AG12" s="28">
        <f>SUM(Y12:AF13)</f>
        <v>539</v>
      </c>
    </row>
    <row r="13" spans="1:33" ht="15.4" thickBot="1" x14ac:dyDescent="0.5">
      <c r="A13" s="100"/>
      <c r="B13" s="101" t="s">
        <v>74</v>
      </c>
      <c r="C13" s="102"/>
      <c r="D13" s="103"/>
      <c r="E13" s="77"/>
      <c r="F13" s="74" t="s">
        <v>23</v>
      </c>
      <c r="G13" s="75"/>
      <c r="H13" s="81">
        <v>34</v>
      </c>
      <c r="I13" s="82"/>
      <c r="J13" s="81">
        <v>35</v>
      </c>
      <c r="K13" s="82"/>
      <c r="L13" s="81">
        <v>54</v>
      </c>
      <c r="M13" s="104"/>
      <c r="N13" s="81">
        <v>26</v>
      </c>
      <c r="O13" s="106"/>
      <c r="P13" s="145"/>
      <c r="Q13" s="1"/>
      <c r="R13" s="91"/>
      <c r="S13" s="101" t="s">
        <v>54</v>
      </c>
      <c r="T13" s="102"/>
      <c r="U13" s="103"/>
      <c r="V13" s="77"/>
      <c r="W13" s="74" t="s">
        <v>23</v>
      </c>
      <c r="X13" s="75"/>
      <c r="Y13" s="81">
        <v>45</v>
      </c>
      <c r="Z13" s="82"/>
      <c r="AA13" s="81">
        <v>52</v>
      </c>
      <c r="AB13" s="82"/>
      <c r="AC13" s="81">
        <v>41</v>
      </c>
      <c r="AD13" s="104"/>
      <c r="AE13" s="81">
        <v>50</v>
      </c>
      <c r="AF13" s="106"/>
      <c r="AG13" s="29"/>
    </row>
    <row r="14" spans="1:33" ht="15" x14ac:dyDescent="0.45">
      <c r="A14" s="99">
        <v>1054</v>
      </c>
      <c r="B14" s="78" t="s">
        <v>75</v>
      </c>
      <c r="C14" s="79"/>
      <c r="D14" s="80"/>
      <c r="E14" s="76">
        <v>10</v>
      </c>
      <c r="F14" s="107" t="s">
        <v>22</v>
      </c>
      <c r="G14" s="108"/>
      <c r="H14" s="83">
        <v>83</v>
      </c>
      <c r="I14" s="84"/>
      <c r="J14" s="83">
        <v>96</v>
      </c>
      <c r="K14" s="84"/>
      <c r="L14" s="83">
        <v>86</v>
      </c>
      <c r="M14" s="105"/>
      <c r="N14" s="83">
        <v>82</v>
      </c>
      <c r="O14" s="85"/>
      <c r="P14" s="28">
        <f>SUM(H14:O15)</f>
        <v>530</v>
      </c>
      <c r="Q14" s="1"/>
      <c r="R14" s="90">
        <v>1055</v>
      </c>
      <c r="S14" s="78" t="s">
        <v>55</v>
      </c>
      <c r="T14" s="79"/>
      <c r="U14" s="80"/>
      <c r="V14" s="76">
        <v>6</v>
      </c>
      <c r="W14" s="107" t="s">
        <v>22</v>
      </c>
      <c r="X14" s="108"/>
      <c r="Y14" s="83">
        <v>94</v>
      </c>
      <c r="Z14" s="84"/>
      <c r="AA14" s="83">
        <v>87</v>
      </c>
      <c r="AB14" s="84"/>
      <c r="AC14" s="83">
        <v>90</v>
      </c>
      <c r="AD14" s="105"/>
      <c r="AE14" s="83">
        <v>83</v>
      </c>
      <c r="AF14" s="85"/>
      <c r="AG14" s="28">
        <f>SUM(Y14:AF15)</f>
        <v>506</v>
      </c>
    </row>
    <row r="15" spans="1:33" ht="15.4" thickBot="1" x14ac:dyDescent="0.5">
      <c r="A15" s="100"/>
      <c r="B15" s="101" t="s">
        <v>76</v>
      </c>
      <c r="C15" s="102"/>
      <c r="D15" s="103"/>
      <c r="E15" s="77"/>
      <c r="F15" s="74" t="s">
        <v>23</v>
      </c>
      <c r="G15" s="75"/>
      <c r="H15" s="81">
        <v>45</v>
      </c>
      <c r="I15" s="82"/>
      <c r="J15" s="81">
        <v>51</v>
      </c>
      <c r="K15" s="82"/>
      <c r="L15" s="81">
        <v>52</v>
      </c>
      <c r="M15" s="104"/>
      <c r="N15" s="81">
        <v>35</v>
      </c>
      <c r="O15" s="106"/>
      <c r="P15" s="145"/>
      <c r="Q15" s="1"/>
      <c r="R15" s="91"/>
      <c r="S15" s="101" t="s">
        <v>56</v>
      </c>
      <c r="T15" s="102"/>
      <c r="U15" s="103"/>
      <c r="V15" s="77"/>
      <c r="W15" s="74" t="s">
        <v>23</v>
      </c>
      <c r="X15" s="75"/>
      <c r="Y15" s="81">
        <v>44</v>
      </c>
      <c r="Z15" s="82"/>
      <c r="AA15" s="81">
        <v>27</v>
      </c>
      <c r="AB15" s="82"/>
      <c r="AC15" s="81">
        <v>39</v>
      </c>
      <c r="AD15" s="104"/>
      <c r="AE15" s="81">
        <v>42</v>
      </c>
      <c r="AF15" s="106"/>
      <c r="AG15" s="29"/>
    </row>
    <row r="16" spans="1:33" ht="15" x14ac:dyDescent="0.45">
      <c r="A16" s="99">
        <v>1194</v>
      </c>
      <c r="B16" s="78" t="s">
        <v>62</v>
      </c>
      <c r="C16" s="79"/>
      <c r="D16" s="80"/>
      <c r="E16" s="76">
        <v>17</v>
      </c>
      <c r="F16" s="107" t="s">
        <v>22</v>
      </c>
      <c r="G16" s="108"/>
      <c r="H16" s="83">
        <v>80</v>
      </c>
      <c r="I16" s="84"/>
      <c r="J16" s="83">
        <v>65</v>
      </c>
      <c r="K16" s="84"/>
      <c r="L16" s="83">
        <v>91</v>
      </c>
      <c r="M16" s="105"/>
      <c r="N16" s="83">
        <v>67</v>
      </c>
      <c r="O16" s="85"/>
      <c r="P16" s="28">
        <f>SUM(H16:O17)</f>
        <v>414</v>
      </c>
      <c r="Q16" s="1"/>
      <c r="R16" s="90">
        <v>1210</v>
      </c>
      <c r="S16" s="78" t="s">
        <v>57</v>
      </c>
      <c r="T16" s="79"/>
      <c r="U16" s="80"/>
      <c r="V16" s="76">
        <v>6</v>
      </c>
      <c r="W16" s="107" t="s">
        <v>22</v>
      </c>
      <c r="X16" s="108"/>
      <c r="Y16" s="83">
        <v>99</v>
      </c>
      <c r="Z16" s="84"/>
      <c r="AA16" s="83">
        <v>86</v>
      </c>
      <c r="AB16" s="84"/>
      <c r="AC16" s="83">
        <v>107</v>
      </c>
      <c r="AD16" s="105"/>
      <c r="AE16" s="83">
        <v>97</v>
      </c>
      <c r="AF16" s="85"/>
      <c r="AG16" s="28">
        <f>SUM(Y16:AF17)</f>
        <v>608</v>
      </c>
    </row>
    <row r="17" spans="1:33" ht="15.4" thickBot="1" x14ac:dyDescent="0.5">
      <c r="A17" s="100"/>
      <c r="B17" s="101" t="s">
        <v>63</v>
      </c>
      <c r="C17" s="102"/>
      <c r="D17" s="103"/>
      <c r="E17" s="77"/>
      <c r="F17" s="74" t="s">
        <v>23</v>
      </c>
      <c r="G17" s="75"/>
      <c r="H17" s="81">
        <v>27</v>
      </c>
      <c r="I17" s="82"/>
      <c r="J17" s="81">
        <v>36</v>
      </c>
      <c r="K17" s="82"/>
      <c r="L17" s="81">
        <v>25</v>
      </c>
      <c r="M17" s="104"/>
      <c r="N17" s="81">
        <v>23</v>
      </c>
      <c r="O17" s="106"/>
      <c r="P17" s="145"/>
      <c r="Q17" s="1"/>
      <c r="R17" s="91"/>
      <c r="S17" s="101" t="s">
        <v>58</v>
      </c>
      <c r="T17" s="102"/>
      <c r="U17" s="103"/>
      <c r="V17" s="77"/>
      <c r="W17" s="74" t="s">
        <v>23</v>
      </c>
      <c r="X17" s="75"/>
      <c r="Y17" s="81">
        <v>62</v>
      </c>
      <c r="Z17" s="82"/>
      <c r="AA17" s="81">
        <v>69</v>
      </c>
      <c r="AB17" s="82"/>
      <c r="AC17" s="81">
        <v>53</v>
      </c>
      <c r="AD17" s="104"/>
      <c r="AE17" s="81">
        <v>35</v>
      </c>
      <c r="AF17" s="106"/>
      <c r="AG17" s="29"/>
    </row>
    <row r="18" spans="1:33" ht="15" x14ac:dyDescent="0.45">
      <c r="A18" s="99">
        <v>1043</v>
      </c>
      <c r="B18" s="78" t="s">
        <v>60</v>
      </c>
      <c r="C18" s="79"/>
      <c r="D18" s="80"/>
      <c r="E18" s="76">
        <v>8</v>
      </c>
      <c r="F18" s="107" t="s">
        <v>22</v>
      </c>
      <c r="G18" s="108"/>
      <c r="H18" s="83">
        <v>89</v>
      </c>
      <c r="I18" s="84"/>
      <c r="J18" s="83">
        <v>86</v>
      </c>
      <c r="K18" s="84"/>
      <c r="L18" s="83">
        <v>71</v>
      </c>
      <c r="M18" s="105"/>
      <c r="N18" s="83">
        <v>95</v>
      </c>
      <c r="O18" s="85"/>
      <c r="P18" s="28">
        <f>SUM(H18:O19)</f>
        <v>511</v>
      </c>
      <c r="Q18" s="1"/>
      <c r="R18" s="90">
        <v>1372</v>
      </c>
      <c r="S18" s="78" t="s">
        <v>49</v>
      </c>
      <c r="T18" s="79"/>
      <c r="U18" s="80"/>
      <c r="V18" s="76">
        <v>5</v>
      </c>
      <c r="W18" s="107" t="s">
        <v>22</v>
      </c>
      <c r="X18" s="108"/>
      <c r="Y18" s="83">
        <v>94</v>
      </c>
      <c r="Z18" s="84"/>
      <c r="AA18" s="83">
        <v>92</v>
      </c>
      <c r="AB18" s="84"/>
      <c r="AC18" s="83">
        <v>105</v>
      </c>
      <c r="AD18" s="105"/>
      <c r="AE18" s="83">
        <v>97</v>
      </c>
      <c r="AF18" s="85"/>
      <c r="AG18" s="28">
        <f>SUM(Y18:AF19)</f>
        <v>562</v>
      </c>
    </row>
    <row r="19" spans="1:33" ht="15.4" thickBot="1" x14ac:dyDescent="0.5">
      <c r="A19" s="100"/>
      <c r="B19" s="101" t="s">
        <v>61</v>
      </c>
      <c r="C19" s="102"/>
      <c r="D19" s="103"/>
      <c r="E19" s="77"/>
      <c r="F19" s="74" t="s">
        <v>23</v>
      </c>
      <c r="G19" s="75"/>
      <c r="H19" s="81">
        <v>27</v>
      </c>
      <c r="I19" s="82"/>
      <c r="J19" s="81">
        <v>54</v>
      </c>
      <c r="K19" s="82"/>
      <c r="L19" s="81">
        <v>45</v>
      </c>
      <c r="M19" s="104"/>
      <c r="N19" s="81">
        <v>44</v>
      </c>
      <c r="O19" s="106"/>
      <c r="P19" s="145"/>
      <c r="Q19" s="1"/>
      <c r="R19" s="91"/>
      <c r="S19" s="101" t="s">
        <v>59</v>
      </c>
      <c r="T19" s="102"/>
      <c r="U19" s="103"/>
      <c r="V19" s="77"/>
      <c r="W19" s="74" t="s">
        <v>23</v>
      </c>
      <c r="X19" s="75"/>
      <c r="Y19" s="81">
        <v>45</v>
      </c>
      <c r="Z19" s="82"/>
      <c r="AA19" s="81">
        <v>45</v>
      </c>
      <c r="AB19" s="82"/>
      <c r="AC19" s="81">
        <v>39</v>
      </c>
      <c r="AD19" s="104"/>
      <c r="AE19" s="81">
        <v>45</v>
      </c>
      <c r="AF19" s="106"/>
      <c r="AG19" s="29"/>
    </row>
    <row r="20" spans="1:33" ht="15" customHeight="1" x14ac:dyDescent="0.45">
      <c r="A20" s="90">
        <v>1038</v>
      </c>
      <c r="B20" s="96" t="s">
        <v>24</v>
      </c>
      <c r="C20" s="97"/>
      <c r="D20" s="98"/>
      <c r="E20" s="171" t="s">
        <v>25</v>
      </c>
      <c r="F20" s="173">
        <v>31</v>
      </c>
      <c r="G20" s="173"/>
      <c r="H20" s="59" t="s">
        <v>26</v>
      </c>
      <c r="I20" s="59"/>
      <c r="J20" s="59"/>
      <c r="K20" s="174" t="s">
        <v>70</v>
      </c>
      <c r="L20" s="174"/>
      <c r="M20" s="174"/>
      <c r="N20" s="174"/>
      <c r="O20" s="174"/>
      <c r="P20" s="175"/>
      <c r="Q20" s="1"/>
      <c r="R20" s="90"/>
      <c r="S20" s="96" t="s">
        <v>24</v>
      </c>
      <c r="T20" s="97"/>
      <c r="U20" s="98"/>
      <c r="V20" s="171" t="s">
        <v>25</v>
      </c>
      <c r="W20" s="173"/>
      <c r="X20" s="173"/>
      <c r="Y20" s="59" t="s">
        <v>26</v>
      </c>
      <c r="Z20" s="59"/>
      <c r="AA20" s="59"/>
      <c r="AB20" s="174"/>
      <c r="AC20" s="174"/>
      <c r="AD20" s="174"/>
      <c r="AE20" s="174"/>
      <c r="AF20" s="174"/>
      <c r="AG20" s="175"/>
    </row>
    <row r="21" spans="1:33" x14ac:dyDescent="0.45">
      <c r="A21" s="92"/>
      <c r="B21" s="131" t="s">
        <v>69</v>
      </c>
      <c r="C21" s="132"/>
      <c r="D21" s="133"/>
      <c r="E21" s="172"/>
      <c r="F21" s="48"/>
      <c r="G21" s="48"/>
      <c r="H21" s="148"/>
      <c r="I21" s="148"/>
      <c r="J21" s="148"/>
      <c r="K21" s="132"/>
      <c r="L21" s="132"/>
      <c r="M21" s="132"/>
      <c r="N21" s="132"/>
      <c r="O21" s="132"/>
      <c r="P21" s="176"/>
      <c r="Q21" s="1"/>
      <c r="R21" s="92"/>
      <c r="S21" s="131"/>
      <c r="T21" s="132"/>
      <c r="U21" s="133"/>
      <c r="V21" s="172"/>
      <c r="W21" s="48"/>
      <c r="X21" s="48"/>
      <c r="Y21" s="148"/>
      <c r="Z21" s="148"/>
      <c r="AA21" s="148"/>
      <c r="AB21" s="132"/>
      <c r="AC21" s="132"/>
      <c r="AD21" s="132"/>
      <c r="AE21" s="132"/>
      <c r="AF21" s="132"/>
      <c r="AG21" s="176"/>
    </row>
    <row r="22" spans="1:33" ht="15" customHeight="1" x14ac:dyDescent="0.45">
      <c r="A22" s="95"/>
      <c r="B22" s="54" t="s">
        <v>24</v>
      </c>
      <c r="C22" s="55"/>
      <c r="D22" s="56"/>
      <c r="E22" s="134" t="s">
        <v>25</v>
      </c>
      <c r="F22" s="47"/>
      <c r="G22" s="47"/>
      <c r="H22" s="117" t="s">
        <v>26</v>
      </c>
      <c r="I22" s="117"/>
      <c r="J22" s="117"/>
      <c r="K22" s="121"/>
      <c r="L22" s="121"/>
      <c r="M22" s="121"/>
      <c r="N22" s="121"/>
      <c r="O22" s="121"/>
      <c r="P22" s="122"/>
      <c r="Q22" s="1"/>
      <c r="R22" s="95"/>
      <c r="S22" s="54" t="s">
        <v>24</v>
      </c>
      <c r="T22" s="55"/>
      <c r="U22" s="56"/>
      <c r="V22" s="134" t="s">
        <v>25</v>
      </c>
      <c r="W22" s="47"/>
      <c r="X22" s="47"/>
      <c r="Y22" s="117" t="s">
        <v>26</v>
      </c>
      <c r="Z22" s="117"/>
      <c r="AA22" s="117"/>
      <c r="AB22" s="121"/>
      <c r="AC22" s="121"/>
      <c r="AD22" s="121"/>
      <c r="AE22" s="121"/>
      <c r="AF22" s="121"/>
      <c r="AG22" s="122"/>
    </row>
    <row r="23" spans="1:33" ht="14.65" thickBot="1" x14ac:dyDescent="0.5">
      <c r="A23" s="91"/>
      <c r="B23" s="67"/>
      <c r="C23" s="68"/>
      <c r="D23" s="69"/>
      <c r="E23" s="135"/>
      <c r="F23" s="129"/>
      <c r="G23" s="129"/>
      <c r="H23" s="130"/>
      <c r="I23" s="130"/>
      <c r="J23" s="130"/>
      <c r="K23" s="68"/>
      <c r="L23" s="68"/>
      <c r="M23" s="68"/>
      <c r="N23" s="68"/>
      <c r="O23" s="68"/>
      <c r="P23" s="123"/>
      <c r="Q23" s="1"/>
      <c r="R23" s="91"/>
      <c r="S23" s="67"/>
      <c r="T23" s="68"/>
      <c r="U23" s="69"/>
      <c r="V23" s="135"/>
      <c r="W23" s="129"/>
      <c r="X23" s="129"/>
      <c r="Y23" s="130"/>
      <c r="Z23" s="130"/>
      <c r="AA23" s="130"/>
      <c r="AB23" s="68"/>
      <c r="AC23" s="68"/>
      <c r="AD23" s="68"/>
      <c r="AE23" s="68"/>
      <c r="AF23" s="68"/>
      <c r="AG23" s="123"/>
    </row>
    <row r="24" spans="1:33" ht="6" customHeight="1" thickBot="1" x14ac:dyDescent="0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" customHeight="1" x14ac:dyDescent="0.45">
      <c r="A25" s="61" t="s">
        <v>27</v>
      </c>
      <c r="B25" s="62"/>
      <c r="C25" s="63"/>
      <c r="D25" s="19">
        <f>SUM(H9:O9,H11:O11,H13:O13,H15:O15,H17:O17,H19:O19)</f>
        <v>889</v>
      </c>
      <c r="E25" s="72">
        <f>N25/6</f>
        <v>494</v>
      </c>
      <c r="F25" s="73"/>
      <c r="G25" s="59">
        <f>SUM(E8:E19)</f>
        <v>73</v>
      </c>
      <c r="H25" s="60"/>
      <c r="I25" s="86" t="s">
        <v>28</v>
      </c>
      <c r="J25" s="87"/>
      <c r="K25" s="87"/>
      <c r="L25" s="87"/>
      <c r="M25" s="87"/>
      <c r="N25" s="124">
        <f>SUM(P8:P19)</f>
        <v>2964</v>
      </c>
      <c r="O25" s="125"/>
      <c r="P25" s="126"/>
      <c r="Q25" s="7"/>
      <c r="R25" s="61" t="s">
        <v>27</v>
      </c>
      <c r="S25" s="62"/>
      <c r="T25" s="63"/>
      <c r="U25" s="19">
        <f>SUM(Y9:AF9,Y11:AF11,Y13:AF13,Y15:AF15,Y17:AF17,Y19:AF19)</f>
        <v>1060</v>
      </c>
      <c r="V25" s="72">
        <f>AE25/6</f>
        <v>545.16666666666663</v>
      </c>
      <c r="W25" s="73"/>
      <c r="X25" s="59">
        <f>SUM(V8:V19)</f>
        <v>31</v>
      </c>
      <c r="Y25" s="60"/>
      <c r="Z25" s="86" t="s">
        <v>28</v>
      </c>
      <c r="AA25" s="87"/>
      <c r="AB25" s="87"/>
      <c r="AC25" s="87"/>
      <c r="AD25" s="87"/>
      <c r="AE25" s="124">
        <f>SUM(AG8:AG19)</f>
        <v>3271</v>
      </c>
      <c r="AF25" s="125"/>
      <c r="AG25" s="126"/>
    </row>
    <row r="26" spans="1:33" ht="15.75" customHeight="1" thickBot="1" x14ac:dyDescent="0.5">
      <c r="A26" s="64"/>
      <c r="B26" s="65"/>
      <c r="C26" s="66"/>
      <c r="D26" s="8" t="s">
        <v>29</v>
      </c>
      <c r="E26" s="70" t="s">
        <v>30</v>
      </c>
      <c r="F26" s="71"/>
      <c r="G26" s="57" t="s">
        <v>16</v>
      </c>
      <c r="H26" s="58"/>
      <c r="I26" s="88"/>
      <c r="J26" s="89"/>
      <c r="K26" s="89"/>
      <c r="L26" s="89"/>
      <c r="M26" s="89"/>
      <c r="N26" s="127"/>
      <c r="O26" s="127"/>
      <c r="P26" s="128"/>
      <c r="Q26" s="2"/>
      <c r="R26" s="64"/>
      <c r="S26" s="65"/>
      <c r="T26" s="66"/>
      <c r="U26" s="8" t="s">
        <v>29</v>
      </c>
      <c r="V26" s="70" t="s">
        <v>30</v>
      </c>
      <c r="W26" s="71"/>
      <c r="X26" s="57" t="s">
        <v>16</v>
      </c>
      <c r="Y26" s="58"/>
      <c r="Z26" s="88"/>
      <c r="AA26" s="89"/>
      <c r="AB26" s="89"/>
      <c r="AC26" s="89"/>
      <c r="AD26" s="89"/>
      <c r="AE26" s="127"/>
      <c r="AF26" s="127"/>
      <c r="AG26" s="128"/>
    </row>
    <row r="27" spans="1:33" ht="6" customHeight="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8" customHeight="1" x14ac:dyDescent="0.45">
      <c r="A28" s="30" t="s">
        <v>47</v>
      </c>
      <c r="B28" s="30"/>
      <c r="C28" s="30"/>
      <c r="D28" s="30"/>
      <c r="E28" s="30"/>
      <c r="F28" s="30"/>
      <c r="G28" s="30"/>
      <c r="H28" s="30"/>
      <c r="I28" s="30"/>
      <c r="J28" s="5"/>
      <c r="K28" s="5"/>
      <c r="L28" s="5"/>
      <c r="M28" s="5"/>
      <c r="N28" s="49"/>
      <c r="O28" s="50"/>
      <c r="P28" s="51"/>
      <c r="Q28" s="9"/>
      <c r="R28" s="93"/>
      <c r="S28" s="94"/>
      <c r="T28" s="7"/>
      <c r="U28" s="146" t="s">
        <v>48</v>
      </c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</row>
    <row r="29" spans="1:33" s="20" customFormat="1" ht="15" customHeight="1" thickBot="1" x14ac:dyDescent="0.4">
      <c r="A29" s="31"/>
      <c r="B29" s="31"/>
      <c r="C29" s="31"/>
      <c r="D29" s="31"/>
      <c r="E29" s="31"/>
      <c r="F29" s="31"/>
      <c r="G29" s="31"/>
      <c r="H29" s="31"/>
      <c r="I29" s="31"/>
      <c r="J29" s="7"/>
      <c r="K29" s="7"/>
      <c r="L29" s="7"/>
      <c r="M29" s="7"/>
      <c r="N29" s="7"/>
      <c r="O29" s="7"/>
      <c r="P29" s="24"/>
      <c r="Q29" s="25" t="s">
        <v>31</v>
      </c>
      <c r="R29" s="24"/>
      <c r="S29" s="24"/>
      <c r="T29" s="24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</row>
    <row r="30" spans="1:33" ht="15.75" customHeight="1" x14ac:dyDescent="0.45">
      <c r="A30" s="120" t="s">
        <v>11</v>
      </c>
      <c r="B30" s="120"/>
      <c r="C30" s="120"/>
      <c r="D30" s="120"/>
      <c r="E30" s="120"/>
      <c r="F30" s="120"/>
      <c r="G30" s="120"/>
      <c r="H30" s="120"/>
      <c r="I30" s="120"/>
      <c r="J30" s="2"/>
      <c r="K30" s="2"/>
      <c r="L30" s="2"/>
      <c r="M30" s="2"/>
      <c r="N30" s="43">
        <f>N25-AE25</f>
        <v>-307</v>
      </c>
      <c r="O30" s="52"/>
      <c r="P30" s="44"/>
      <c r="Q30" s="4"/>
      <c r="R30" s="43">
        <f>AE25-N25</f>
        <v>307</v>
      </c>
      <c r="S30" s="44"/>
      <c r="T30" s="10"/>
      <c r="U30" s="120" t="s">
        <v>13</v>
      </c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</row>
    <row r="31" spans="1:33" ht="18.75" customHeight="1" thickBot="1" x14ac:dyDescent="0.5">
      <c r="A31" s="114" t="s">
        <v>67</v>
      </c>
      <c r="B31" s="114"/>
      <c r="C31" s="114"/>
      <c r="D31" s="114"/>
      <c r="E31" s="114"/>
      <c r="F31" s="114"/>
      <c r="G31" s="114"/>
      <c r="H31" s="114"/>
      <c r="I31" s="114"/>
      <c r="J31" s="2"/>
      <c r="K31" s="2"/>
      <c r="L31" s="2"/>
      <c r="M31" s="2"/>
      <c r="N31" s="45"/>
      <c r="O31" s="53"/>
      <c r="P31" s="46"/>
      <c r="Q31" s="11"/>
      <c r="R31" s="45"/>
      <c r="S31" s="46"/>
      <c r="T31" s="2"/>
      <c r="U31" s="114" t="s">
        <v>68</v>
      </c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</row>
    <row r="32" spans="1:33" ht="12" customHeight="1" x14ac:dyDescent="0.45">
      <c r="A32" s="115"/>
      <c r="B32" s="115"/>
      <c r="C32" s="115"/>
      <c r="D32" s="115"/>
      <c r="E32" s="115"/>
      <c r="F32" s="115"/>
      <c r="G32" s="115"/>
      <c r="H32" s="115"/>
      <c r="I32" s="115"/>
      <c r="J32" s="7"/>
      <c r="K32" s="26"/>
      <c r="L32" s="24"/>
      <c r="M32" s="24"/>
      <c r="N32" s="24"/>
      <c r="O32" s="24"/>
      <c r="P32" s="24"/>
      <c r="Q32" s="27" t="s">
        <v>32</v>
      </c>
      <c r="R32" s="24"/>
      <c r="S32" s="24"/>
      <c r="T32" s="24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</row>
    <row r="33" spans="1:33" ht="13.5" customHeight="1" x14ac:dyDescent="0.45">
      <c r="A33" s="117" t="s">
        <v>33</v>
      </c>
      <c r="B33" s="117"/>
      <c r="C33" s="117"/>
      <c r="D33" s="117"/>
      <c r="E33" s="117"/>
      <c r="F33" s="117"/>
      <c r="G33" s="117"/>
      <c r="H33" s="117"/>
      <c r="I33" s="117"/>
      <c r="J33" s="2"/>
      <c r="K33" s="2"/>
      <c r="L33" s="2"/>
      <c r="M33" s="2"/>
      <c r="N33" s="2"/>
      <c r="O33" s="2"/>
      <c r="P33" s="12"/>
      <c r="Q33" s="2"/>
      <c r="R33" s="2"/>
      <c r="S33" s="2"/>
      <c r="T33" s="2"/>
      <c r="U33" s="117" t="s">
        <v>33</v>
      </c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</row>
    <row r="34" spans="1:33" ht="15" customHeight="1" x14ac:dyDescent="0.45">
      <c r="A34" s="41"/>
      <c r="B34" s="41"/>
      <c r="C34" s="41"/>
      <c r="D34" s="41"/>
      <c r="E34" s="41"/>
      <c r="F34" s="41"/>
      <c r="G34" s="41"/>
      <c r="H34" s="41"/>
      <c r="I34" s="41"/>
      <c r="J34" s="5"/>
      <c r="K34" s="33" t="s">
        <v>66</v>
      </c>
      <c r="L34" s="47"/>
      <c r="M34" s="47"/>
      <c r="N34" s="47"/>
      <c r="O34" s="47"/>
      <c r="P34" s="47"/>
      <c r="Q34" s="34"/>
      <c r="R34" s="33">
        <v>16</v>
      </c>
      <c r="S34" s="34"/>
      <c r="T34" s="37">
        <v>167</v>
      </c>
      <c r="U34" s="2"/>
      <c r="V34" s="3"/>
      <c r="W34" s="3"/>
      <c r="X34" s="3"/>
      <c r="Y34" s="1"/>
      <c r="Z34" s="3"/>
      <c r="AA34" s="1"/>
      <c r="AB34" s="1"/>
      <c r="AC34" s="1"/>
      <c r="AD34" s="1"/>
      <c r="AE34" s="118" t="s">
        <v>34</v>
      </c>
      <c r="AF34" s="119"/>
      <c r="AG34" s="13" t="s">
        <v>35</v>
      </c>
    </row>
    <row r="35" spans="1:33" ht="15" customHeight="1" x14ac:dyDescent="0.45">
      <c r="A35" s="42"/>
      <c r="B35" s="42"/>
      <c r="C35" s="42"/>
      <c r="D35" s="42"/>
      <c r="E35" s="42"/>
      <c r="F35" s="42"/>
      <c r="G35" s="42"/>
      <c r="H35" s="42"/>
      <c r="I35" s="42"/>
      <c r="J35" s="5"/>
      <c r="K35" s="35"/>
      <c r="L35" s="48"/>
      <c r="M35" s="48"/>
      <c r="N35" s="48"/>
      <c r="O35" s="48"/>
      <c r="P35" s="48"/>
      <c r="Q35" s="36"/>
      <c r="R35" s="35"/>
      <c r="S35" s="36"/>
      <c r="T35" s="38"/>
      <c r="U35" s="2"/>
      <c r="V35" s="1"/>
      <c r="W35" s="1"/>
      <c r="X35" s="1"/>
      <c r="Y35" s="1"/>
      <c r="Z35" s="111" t="s">
        <v>36</v>
      </c>
      <c r="AA35" s="112"/>
      <c r="AB35" s="112"/>
      <c r="AC35" s="112"/>
      <c r="AD35" s="113"/>
      <c r="AE35" s="109"/>
      <c r="AF35" s="110"/>
      <c r="AG35" s="14"/>
    </row>
    <row r="36" spans="1:33" ht="15" customHeight="1" x14ac:dyDescent="0.45">
      <c r="A36" s="32" t="s">
        <v>37</v>
      </c>
      <c r="B36" s="32"/>
      <c r="C36" s="32"/>
      <c r="D36" s="32"/>
      <c r="E36" s="32"/>
      <c r="F36" s="32"/>
      <c r="G36" s="32"/>
      <c r="H36" s="32"/>
      <c r="I36" s="32"/>
      <c r="J36" s="2"/>
      <c r="K36" s="39" t="s">
        <v>15</v>
      </c>
      <c r="L36" s="116"/>
      <c r="M36" s="116"/>
      <c r="N36" s="116"/>
      <c r="O36" s="116"/>
      <c r="P36" s="116"/>
      <c r="Q36" s="40"/>
      <c r="R36" s="39" t="s">
        <v>38</v>
      </c>
      <c r="S36" s="40"/>
      <c r="T36" s="15" t="s">
        <v>39</v>
      </c>
      <c r="U36" s="2"/>
      <c r="V36" s="1"/>
      <c r="W36" s="1"/>
      <c r="X36" s="1"/>
      <c r="Y36" s="1"/>
      <c r="Z36" s="111" t="s">
        <v>40</v>
      </c>
      <c r="AA36" s="112"/>
      <c r="AB36" s="112"/>
      <c r="AC36" s="112"/>
      <c r="AD36" s="113"/>
      <c r="AE36" s="109"/>
      <c r="AF36" s="110"/>
      <c r="AG36" s="14"/>
    </row>
  </sheetData>
  <mergeCells count="286">
    <mergeCell ref="E20:E21"/>
    <mergeCell ref="E22:E23"/>
    <mergeCell ref="F20:G21"/>
    <mergeCell ref="H20:J21"/>
    <mergeCell ref="S21:U21"/>
    <mergeCell ref="R20:R21"/>
    <mergeCell ref="E18:E19"/>
    <mergeCell ref="K20:P21"/>
    <mergeCell ref="Y10:Z10"/>
    <mergeCell ref="AA8:AB8"/>
    <mergeCell ref="AC8:AD8"/>
    <mergeCell ref="W9:X9"/>
    <mergeCell ref="Y8:Z8"/>
    <mergeCell ref="AA9:AB9"/>
    <mergeCell ref="Y9:Z9"/>
    <mergeCell ref="AE10:AF10"/>
    <mergeCell ref="AE11:AF11"/>
    <mergeCell ref="B7:D7"/>
    <mergeCell ref="S7:U7"/>
    <mergeCell ref="B8:D8"/>
    <mergeCell ref="B9:D9"/>
    <mergeCell ref="N7:O7"/>
    <mergeCell ref="J8:K8"/>
    <mergeCell ref="L8:M8"/>
    <mergeCell ref="L7:M7"/>
    <mergeCell ref="N8:O8"/>
    <mergeCell ref="J9:K9"/>
    <mergeCell ref="F7:G7"/>
    <mergeCell ref="P8:P9"/>
    <mergeCell ref="E8:E9"/>
    <mergeCell ref="V8:V9"/>
    <mergeCell ref="W19:X19"/>
    <mergeCell ref="AE12:AF12"/>
    <mergeCell ref="W15:X15"/>
    <mergeCell ref="AC15:AD15"/>
    <mergeCell ref="Y19:Z19"/>
    <mergeCell ref="W18:X18"/>
    <mergeCell ref="W6:Y6"/>
    <mergeCell ref="Z6:AB6"/>
    <mergeCell ref="AE7:AF7"/>
    <mergeCell ref="AA7:AB7"/>
    <mergeCell ref="AC7:AD7"/>
    <mergeCell ref="Y7:Z7"/>
    <mergeCell ref="AC6:AE6"/>
    <mergeCell ref="AF6:AG6"/>
    <mergeCell ref="W7:X7"/>
    <mergeCell ref="AE8:AF8"/>
    <mergeCell ref="W12:X12"/>
    <mergeCell ref="W14:X14"/>
    <mergeCell ref="W13:X13"/>
    <mergeCell ref="AA19:AB19"/>
    <mergeCell ref="AA18:AB18"/>
    <mergeCell ref="AE9:AF9"/>
    <mergeCell ref="W10:X10"/>
    <mergeCell ref="F2:M2"/>
    <mergeCell ref="L3:M3"/>
    <mergeCell ref="L4:M4"/>
    <mergeCell ref="R2:T2"/>
    <mergeCell ref="R3:T3"/>
    <mergeCell ref="R4:T4"/>
    <mergeCell ref="F3:K3"/>
    <mergeCell ref="F4:K4"/>
    <mergeCell ref="J7:K7"/>
    <mergeCell ref="L6:N6"/>
    <mergeCell ref="O6:P6"/>
    <mergeCell ref="F6:H6"/>
    <mergeCell ref="I6:K6"/>
    <mergeCell ref="H7:I7"/>
    <mergeCell ref="R6:V6"/>
    <mergeCell ref="U2:AC2"/>
    <mergeCell ref="U3:AC3"/>
    <mergeCell ref="U4:AC4"/>
    <mergeCell ref="AE13:AF13"/>
    <mergeCell ref="AE16:AF16"/>
    <mergeCell ref="AE17:AF17"/>
    <mergeCell ref="AC17:AD17"/>
    <mergeCell ref="AC16:AD16"/>
    <mergeCell ref="AE14:AF14"/>
    <mergeCell ref="AC19:AD19"/>
    <mergeCell ref="AE15:AF15"/>
    <mergeCell ref="AG14:AG15"/>
    <mergeCell ref="AG18:AG19"/>
    <mergeCell ref="AE19:AF19"/>
    <mergeCell ref="AA16:AB16"/>
    <mergeCell ref="AA17:AB17"/>
    <mergeCell ref="R14:R15"/>
    <mergeCell ref="AC18:AD18"/>
    <mergeCell ref="N15:O15"/>
    <mergeCell ref="H12:I12"/>
    <mergeCell ref="S17:U17"/>
    <mergeCell ref="V16:V17"/>
    <mergeCell ref="L13:M13"/>
    <mergeCell ref="L12:M12"/>
    <mergeCell ref="P16:P17"/>
    <mergeCell ref="AA12:AB12"/>
    <mergeCell ref="S15:U15"/>
    <mergeCell ref="S16:U16"/>
    <mergeCell ref="AC13:AD13"/>
    <mergeCell ref="V12:V13"/>
    <mergeCell ref="Y13:Z13"/>
    <mergeCell ref="S12:U12"/>
    <mergeCell ref="AA13:AB13"/>
    <mergeCell ref="Y12:Z12"/>
    <mergeCell ref="J17:K17"/>
    <mergeCell ref="H17:I17"/>
    <mergeCell ref="S13:U13"/>
    <mergeCell ref="S14:U14"/>
    <mergeCell ref="H10:I10"/>
    <mergeCell ref="H11:I11"/>
    <mergeCell ref="J15:K15"/>
    <mergeCell ref="L15:M15"/>
    <mergeCell ref="AE18:AF18"/>
    <mergeCell ref="W17:X17"/>
    <mergeCell ref="AA15:AB15"/>
    <mergeCell ref="W16:X16"/>
    <mergeCell ref="Y15:Z15"/>
    <mergeCell ref="N13:O13"/>
    <mergeCell ref="N14:O14"/>
    <mergeCell ref="P12:P13"/>
    <mergeCell ref="N10:O10"/>
    <mergeCell ref="Y11:Z11"/>
    <mergeCell ref="AC11:AD11"/>
    <mergeCell ref="AC12:AD12"/>
    <mergeCell ref="AA14:AB14"/>
    <mergeCell ref="Y14:Z14"/>
    <mergeCell ref="AC14:AD14"/>
    <mergeCell ref="P18:P19"/>
    <mergeCell ref="N19:O19"/>
    <mergeCell ref="L17:M17"/>
    <mergeCell ref="L18:M18"/>
    <mergeCell ref="J18:K18"/>
    <mergeCell ref="F10:G10"/>
    <mergeCell ref="F14:G14"/>
    <mergeCell ref="F11:G11"/>
    <mergeCell ref="F13:G13"/>
    <mergeCell ref="F12:G12"/>
    <mergeCell ref="H14:I14"/>
    <mergeCell ref="J13:K13"/>
    <mergeCell ref="S9:U9"/>
    <mergeCell ref="S10:U10"/>
    <mergeCell ref="S11:U11"/>
    <mergeCell ref="P10:P11"/>
    <mergeCell ref="R10:R11"/>
    <mergeCell ref="N11:O11"/>
    <mergeCell ref="J10:K10"/>
    <mergeCell ref="N9:O9"/>
    <mergeCell ref="R8:R9"/>
    <mergeCell ref="R12:R13"/>
    <mergeCell ref="H13:I13"/>
    <mergeCell ref="J12:K12"/>
    <mergeCell ref="L9:M9"/>
    <mergeCell ref="H9:I9"/>
    <mergeCell ref="N12:O12"/>
    <mergeCell ref="F9:G9"/>
    <mergeCell ref="L10:M10"/>
    <mergeCell ref="A12:A13"/>
    <mergeCell ref="B10:D10"/>
    <mergeCell ref="B11:D11"/>
    <mergeCell ref="E12:E13"/>
    <mergeCell ref="A10:A11"/>
    <mergeCell ref="A16:A17"/>
    <mergeCell ref="B13:D13"/>
    <mergeCell ref="B12:D12"/>
    <mergeCell ref="B14:D14"/>
    <mergeCell ref="B15:D15"/>
    <mergeCell ref="E14:E15"/>
    <mergeCell ref="A1:AG1"/>
    <mergeCell ref="AC9:AD9"/>
    <mergeCell ref="AG8:AG9"/>
    <mergeCell ref="AG10:AG11"/>
    <mergeCell ref="W8:X8"/>
    <mergeCell ref="A2:B2"/>
    <mergeCell ref="A3:B3"/>
    <mergeCell ref="A4:B4"/>
    <mergeCell ref="C2:D2"/>
    <mergeCell ref="C3:D3"/>
    <mergeCell ref="C4:D4"/>
    <mergeCell ref="A8:A9"/>
    <mergeCell ref="A6:E6"/>
    <mergeCell ref="S8:U8"/>
    <mergeCell ref="L11:M11"/>
    <mergeCell ref="J11:K11"/>
    <mergeCell ref="H8:I8"/>
    <mergeCell ref="F8:G8"/>
    <mergeCell ref="E10:E11"/>
    <mergeCell ref="W11:X11"/>
    <mergeCell ref="V10:V11"/>
    <mergeCell ref="AA10:AB10"/>
    <mergeCell ref="AC10:AD10"/>
    <mergeCell ref="AA11:AB11"/>
    <mergeCell ref="U30:AG30"/>
    <mergeCell ref="K22:P23"/>
    <mergeCell ref="N25:P26"/>
    <mergeCell ref="F22:G23"/>
    <mergeCell ref="H22:J23"/>
    <mergeCell ref="A30:I30"/>
    <mergeCell ref="B21:D21"/>
    <mergeCell ref="V22:V23"/>
    <mergeCell ref="V26:W26"/>
    <mergeCell ref="X26:Y26"/>
    <mergeCell ref="W22:X23"/>
    <mergeCell ref="A22:A23"/>
    <mergeCell ref="U28:AG29"/>
    <mergeCell ref="Z25:AD26"/>
    <mergeCell ref="AE25:AG26"/>
    <mergeCell ref="Y20:AA21"/>
    <mergeCell ref="AB22:AG23"/>
    <mergeCell ref="Y22:AA23"/>
    <mergeCell ref="S20:U20"/>
    <mergeCell ref="V25:W25"/>
    <mergeCell ref="X25:Y25"/>
    <mergeCell ref="V20:V21"/>
    <mergeCell ref="W20:X21"/>
    <mergeCell ref="AB20:AG21"/>
    <mergeCell ref="AE35:AF35"/>
    <mergeCell ref="AE36:AF36"/>
    <mergeCell ref="Z35:AD35"/>
    <mergeCell ref="Z36:AD36"/>
    <mergeCell ref="A31:I32"/>
    <mergeCell ref="K36:Q36"/>
    <mergeCell ref="U33:AG33"/>
    <mergeCell ref="AE34:AF34"/>
    <mergeCell ref="U31:AG32"/>
    <mergeCell ref="A33:I33"/>
    <mergeCell ref="A20:A21"/>
    <mergeCell ref="R28:S28"/>
    <mergeCell ref="R22:R23"/>
    <mergeCell ref="B20:D20"/>
    <mergeCell ref="A14:A15"/>
    <mergeCell ref="E16:E17"/>
    <mergeCell ref="B19:D19"/>
    <mergeCell ref="R18:R19"/>
    <mergeCell ref="L19:M19"/>
    <mergeCell ref="J14:K14"/>
    <mergeCell ref="J19:K19"/>
    <mergeCell ref="L16:M16"/>
    <mergeCell ref="N17:O17"/>
    <mergeCell ref="N18:O18"/>
    <mergeCell ref="B16:D16"/>
    <mergeCell ref="H19:I19"/>
    <mergeCell ref="F18:G18"/>
    <mergeCell ref="B18:D18"/>
    <mergeCell ref="B17:D17"/>
    <mergeCell ref="F16:G16"/>
    <mergeCell ref="J16:K16"/>
    <mergeCell ref="A18:A19"/>
    <mergeCell ref="S19:U19"/>
    <mergeCell ref="P14:P15"/>
    <mergeCell ref="H15:I15"/>
    <mergeCell ref="V14:V15"/>
    <mergeCell ref="Y16:Z16"/>
    <mergeCell ref="Y17:Z17"/>
    <mergeCell ref="N16:O16"/>
    <mergeCell ref="H18:I18"/>
    <mergeCell ref="H16:I16"/>
    <mergeCell ref="F17:G17"/>
    <mergeCell ref="I25:M26"/>
    <mergeCell ref="R16:R17"/>
    <mergeCell ref="L14:M14"/>
    <mergeCell ref="Y18:Z18"/>
    <mergeCell ref="F19:G19"/>
    <mergeCell ref="S22:U22"/>
    <mergeCell ref="AG12:AG13"/>
    <mergeCell ref="AG16:AG17"/>
    <mergeCell ref="A28:I29"/>
    <mergeCell ref="A36:I36"/>
    <mergeCell ref="R34:S35"/>
    <mergeCell ref="T34:T35"/>
    <mergeCell ref="R36:S36"/>
    <mergeCell ref="A34:I35"/>
    <mergeCell ref="R30:S31"/>
    <mergeCell ref="K34:Q35"/>
    <mergeCell ref="N28:P28"/>
    <mergeCell ref="N30:P31"/>
    <mergeCell ref="B22:D22"/>
    <mergeCell ref="G26:H26"/>
    <mergeCell ref="G25:H25"/>
    <mergeCell ref="R25:T26"/>
    <mergeCell ref="S23:U23"/>
    <mergeCell ref="B23:D23"/>
    <mergeCell ref="A25:C26"/>
    <mergeCell ref="E26:F26"/>
    <mergeCell ref="E25:F25"/>
    <mergeCell ref="F15:G15"/>
    <mergeCell ref="V18:V19"/>
    <mergeCell ref="S18:U18"/>
  </mergeCells>
  <phoneticPr fontId="0" type="noConversion"/>
  <pageMargins left="0.28999999999999998" right="0.19685039370078741" top="0.24" bottom="0.15" header="0.13" footer="0.13"/>
  <pageSetup paperSize="9" orientation="landscape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4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4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Stocker</dc:creator>
  <cp:lastModifiedBy>Raimund Postl</cp:lastModifiedBy>
  <cp:lastPrinted>2023-12-14T19:20:42Z</cp:lastPrinted>
  <dcterms:created xsi:type="dcterms:W3CDTF">2011-10-12T16:23:01Z</dcterms:created>
  <dcterms:modified xsi:type="dcterms:W3CDTF">2023-12-19T15:30:07Z</dcterms:modified>
</cp:coreProperties>
</file>